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20" yWindow="105" windowWidth="19395" windowHeight="9855"/>
  </bookViews>
  <sheets>
    <sheet name="pascal1" sheetId="1" r:id="rId1"/>
    <sheet name="数列" sheetId="7" r:id="rId2"/>
    <sheet name="最短経路" sheetId="6" r:id="rId3"/>
    <sheet name="Fibonacci" sheetId="3" r:id="rId4"/>
    <sheet name="黄金比" sheetId="5" r:id="rId5"/>
    <sheet name="Cataran" sheetId="8" r:id="rId6"/>
    <sheet name="sherpin0" sheetId="9" r:id="rId7"/>
    <sheet name="sherpin " sheetId="10" r:id="rId8"/>
  </sheets>
  <calcPr calcId="125725"/>
</workbook>
</file>

<file path=xl/calcChain.xml><?xml version="1.0" encoding="utf-8"?>
<calcChain xmlns="http://schemas.openxmlformats.org/spreadsheetml/2006/main">
  <c r="AJ21" i="7"/>
  <c r="AJ20"/>
  <c r="AN8"/>
  <c r="AO8"/>
  <c r="AP8"/>
  <c r="AQ8"/>
  <c r="AR8"/>
  <c r="AS8"/>
  <c r="AT8"/>
  <c r="AU8"/>
  <c r="AV8"/>
  <c r="AW8"/>
  <c r="AX8"/>
  <c r="AY8"/>
  <c r="AZ8"/>
  <c r="AM8"/>
  <c r="M4" i="9"/>
  <c r="N5" s="1"/>
  <c r="O6" s="1"/>
  <c r="P7" s="1"/>
  <c r="Q8" s="1"/>
  <c r="R9" s="1"/>
  <c r="S10" s="1"/>
  <c r="L3"/>
  <c r="K4" s="1"/>
  <c r="DQ53" i="10"/>
  <c r="DO53"/>
  <c r="DM53"/>
  <c r="DK53"/>
  <c r="DI53"/>
  <c r="DG53"/>
  <c r="DE53"/>
  <c r="DC53"/>
  <c r="DA53"/>
  <c r="CY53"/>
  <c r="CW53"/>
  <c r="CU53"/>
  <c r="CS53"/>
  <c r="CQ53"/>
  <c r="CO53"/>
  <c r="CM53"/>
  <c r="CK53"/>
  <c r="CI53"/>
  <c r="CG53"/>
  <c r="CE53"/>
  <c r="CC53"/>
  <c r="CA53"/>
  <c r="BY53"/>
  <c r="BW53"/>
  <c r="BU53"/>
  <c r="BS53"/>
  <c r="BQ53"/>
  <c r="BO53"/>
  <c r="BM53"/>
  <c r="BK53"/>
  <c r="BI53"/>
  <c r="BG53"/>
  <c r="BE53"/>
  <c r="BC53"/>
  <c r="BA53"/>
  <c r="AY53"/>
  <c r="AW53"/>
  <c r="AU53"/>
  <c r="AS53"/>
  <c r="AQ53"/>
  <c r="AO53"/>
  <c r="AM53"/>
  <c r="AK53"/>
  <c r="AI53"/>
  <c r="AG53"/>
  <c r="AE53"/>
  <c r="AC53"/>
  <c r="AA53"/>
  <c r="Y53"/>
  <c r="W53"/>
  <c r="U53"/>
  <c r="S53"/>
  <c r="Q53"/>
  <c r="DP52"/>
  <c r="DN52"/>
  <c r="DL52"/>
  <c r="DJ52"/>
  <c r="DH52"/>
  <c r="DF52"/>
  <c r="DD52"/>
  <c r="DB52"/>
  <c r="CZ52"/>
  <c r="CX52"/>
  <c r="CV52"/>
  <c r="CT52"/>
  <c r="CR52"/>
  <c r="CP52"/>
  <c r="CN52"/>
  <c r="CL52"/>
  <c r="CJ52"/>
  <c r="CH52"/>
  <c r="CF52"/>
  <c r="CD52"/>
  <c r="CB52"/>
  <c r="BZ52"/>
  <c r="BX52"/>
  <c r="BV52"/>
  <c r="BT52"/>
  <c r="BR52"/>
  <c r="BP52"/>
  <c r="BN52"/>
  <c r="BL52"/>
  <c r="BJ52"/>
  <c r="BH52"/>
  <c r="BF52"/>
  <c r="BD52"/>
  <c r="BB52"/>
  <c r="AZ52"/>
  <c r="AX52"/>
  <c r="AV52"/>
  <c r="AT52"/>
  <c r="AR52"/>
  <c r="AP52"/>
  <c r="AN52"/>
  <c r="AL52"/>
  <c r="AJ52"/>
  <c r="AH52"/>
  <c r="AF52"/>
  <c r="AD52"/>
  <c r="AB52"/>
  <c r="Z52"/>
  <c r="X52"/>
  <c r="V52"/>
  <c r="T52"/>
  <c r="R52"/>
  <c r="DO51"/>
  <c r="DM51"/>
  <c r="DK51"/>
  <c r="DI51"/>
  <c r="DG51"/>
  <c r="DE51"/>
  <c r="DC51"/>
  <c r="DA51"/>
  <c r="CY51"/>
  <c r="CW51"/>
  <c r="CU51"/>
  <c r="CS51"/>
  <c r="CQ51"/>
  <c r="CO51"/>
  <c r="CM51"/>
  <c r="CK51"/>
  <c r="CI51"/>
  <c r="CG51"/>
  <c r="CE51"/>
  <c r="CC51"/>
  <c r="CA51"/>
  <c r="BY51"/>
  <c r="BW51"/>
  <c r="BU51"/>
  <c r="BS51"/>
  <c r="BQ51"/>
  <c r="BO51"/>
  <c r="BM51"/>
  <c r="BK51"/>
  <c r="BI51"/>
  <c r="BG51"/>
  <c r="BE51"/>
  <c r="BC51"/>
  <c r="BA51"/>
  <c r="AY51"/>
  <c r="AW51"/>
  <c r="AU51"/>
  <c r="AS51"/>
  <c r="AQ51"/>
  <c r="AO51"/>
  <c r="AM51"/>
  <c r="AK51"/>
  <c r="AI51"/>
  <c r="AG51"/>
  <c r="AE51"/>
  <c r="AC51"/>
  <c r="AA51"/>
  <c r="Y51"/>
  <c r="W51"/>
  <c r="U51"/>
  <c r="S51"/>
  <c r="DN50"/>
  <c r="DL50"/>
  <c r="DJ50"/>
  <c r="DH50"/>
  <c r="DF50"/>
  <c r="DD50"/>
  <c r="DB50"/>
  <c r="CZ50"/>
  <c r="CX50"/>
  <c r="CV50"/>
  <c r="CT50"/>
  <c r="CR50"/>
  <c r="CP50"/>
  <c r="CN50"/>
  <c r="CL50"/>
  <c r="CJ50"/>
  <c r="CH50"/>
  <c r="CF50"/>
  <c r="CD50"/>
  <c r="CB50"/>
  <c r="BZ50"/>
  <c r="BX50"/>
  <c r="BV50"/>
  <c r="BT50"/>
  <c r="BR50"/>
  <c r="BP50"/>
  <c r="BN50"/>
  <c r="BL50"/>
  <c r="BJ50"/>
  <c r="BH50"/>
  <c r="BF50"/>
  <c r="BD50"/>
  <c r="BB50"/>
  <c r="AZ50"/>
  <c r="AX50"/>
  <c r="AV50"/>
  <c r="AT50"/>
  <c r="AR50"/>
  <c r="AP50"/>
  <c r="AN50"/>
  <c r="AL50"/>
  <c r="AJ50"/>
  <c r="AH50"/>
  <c r="AF50"/>
  <c r="AD50"/>
  <c r="AB50"/>
  <c r="Z50"/>
  <c r="X50"/>
  <c r="V50"/>
  <c r="T50"/>
  <c r="DM49"/>
  <c r="DK49"/>
  <c r="DI49"/>
  <c r="DG49"/>
  <c r="DE49"/>
  <c r="DC49"/>
  <c r="DA49"/>
  <c r="CY49"/>
  <c r="CW49"/>
  <c r="CU49"/>
  <c r="CS49"/>
  <c r="CQ49"/>
  <c r="CO49"/>
  <c r="CM49"/>
  <c r="CK49"/>
  <c r="CI49"/>
  <c r="CG49"/>
  <c r="CE49"/>
  <c r="CC49"/>
  <c r="CA49"/>
  <c r="BY49"/>
  <c r="BW49"/>
  <c r="BU49"/>
  <c r="BS49"/>
  <c r="BQ49"/>
  <c r="BO49"/>
  <c r="BM49"/>
  <c r="BK49"/>
  <c r="BI49"/>
  <c r="BG49"/>
  <c r="BE49"/>
  <c r="BC49"/>
  <c r="BA49"/>
  <c r="AY49"/>
  <c r="AW49"/>
  <c r="AU49"/>
  <c r="AS49"/>
  <c r="AQ49"/>
  <c r="AO49"/>
  <c r="AM49"/>
  <c r="AK49"/>
  <c r="AI49"/>
  <c r="AG49"/>
  <c r="AE49"/>
  <c r="AC49"/>
  <c r="AA49"/>
  <c r="Y49"/>
  <c r="W49"/>
  <c r="U49"/>
  <c r="DL48"/>
  <c r="DJ48"/>
  <c r="DH48"/>
  <c r="DF48"/>
  <c r="DD48"/>
  <c r="DB48"/>
  <c r="CZ48"/>
  <c r="CX48"/>
  <c r="CV48"/>
  <c r="CT48"/>
  <c r="CR48"/>
  <c r="CP48"/>
  <c r="CN48"/>
  <c r="CL48"/>
  <c r="CJ48"/>
  <c r="CH48"/>
  <c r="CF48"/>
  <c r="CD48"/>
  <c r="CB48"/>
  <c r="BZ48"/>
  <c r="BX48"/>
  <c r="BV48"/>
  <c r="BT48"/>
  <c r="BR48"/>
  <c r="BP48"/>
  <c r="BN48"/>
  <c r="BL48"/>
  <c r="BJ48"/>
  <c r="BH48"/>
  <c r="BF48"/>
  <c r="BD48"/>
  <c r="BB48"/>
  <c r="AZ48"/>
  <c r="AX48"/>
  <c r="AV48"/>
  <c r="AT48"/>
  <c r="AR48"/>
  <c r="AP48"/>
  <c r="AN48"/>
  <c r="AL48"/>
  <c r="AJ48"/>
  <c r="AH48"/>
  <c r="AF48"/>
  <c r="AD48"/>
  <c r="AB48"/>
  <c r="Z48"/>
  <c r="X48"/>
  <c r="V48"/>
  <c r="DK47"/>
  <c r="DI47"/>
  <c r="DG47"/>
  <c r="DE47"/>
  <c r="DC47"/>
  <c r="DA47"/>
  <c r="CY47"/>
  <c r="CW47"/>
  <c r="CU47"/>
  <c r="CS47"/>
  <c r="CQ47"/>
  <c r="CO47"/>
  <c r="CM47"/>
  <c r="CK47"/>
  <c r="CI47"/>
  <c r="CG47"/>
  <c r="CE47"/>
  <c r="CC47"/>
  <c r="CA47"/>
  <c r="BY47"/>
  <c r="BW47"/>
  <c r="BU47"/>
  <c r="BS47"/>
  <c r="BQ47"/>
  <c r="BO47"/>
  <c r="BM47"/>
  <c r="BK47"/>
  <c r="BI47"/>
  <c r="BG47"/>
  <c r="BE47"/>
  <c r="BC47"/>
  <c r="BA47"/>
  <c r="AY47"/>
  <c r="AW47"/>
  <c r="AU47"/>
  <c r="AS47"/>
  <c r="AQ47"/>
  <c r="AO47"/>
  <c r="AM47"/>
  <c r="AK47"/>
  <c r="AI47"/>
  <c r="AG47"/>
  <c r="AE47"/>
  <c r="AC47"/>
  <c r="AA47"/>
  <c r="Y47"/>
  <c r="W47"/>
  <c r="DJ46"/>
  <c r="DH46"/>
  <c r="DF46"/>
  <c r="DD46"/>
  <c r="DB46"/>
  <c r="CZ46"/>
  <c r="CX46"/>
  <c r="CV46"/>
  <c r="CT46"/>
  <c r="CR46"/>
  <c r="CP46"/>
  <c r="CN46"/>
  <c r="CL46"/>
  <c r="CJ46"/>
  <c r="CH46"/>
  <c r="CF46"/>
  <c r="CD46"/>
  <c r="CB46"/>
  <c r="BZ46"/>
  <c r="BX46"/>
  <c r="BV46"/>
  <c r="BT46"/>
  <c r="BR46"/>
  <c r="BP46"/>
  <c r="BN46"/>
  <c r="BL46"/>
  <c r="BJ46"/>
  <c r="BH46"/>
  <c r="BF46"/>
  <c r="BD46"/>
  <c r="BB46"/>
  <c r="AZ46"/>
  <c r="AX46"/>
  <c r="AV46"/>
  <c r="AT46"/>
  <c r="AR46"/>
  <c r="AP46"/>
  <c r="AN46"/>
  <c r="AL46"/>
  <c r="AJ46"/>
  <c r="AH46"/>
  <c r="AF46"/>
  <c r="AD46"/>
  <c r="AB46"/>
  <c r="Z46"/>
  <c r="X46"/>
  <c r="DI45"/>
  <c r="DG45"/>
  <c r="DE45"/>
  <c r="DC45"/>
  <c r="DA45"/>
  <c r="CY45"/>
  <c r="CW45"/>
  <c r="CU45"/>
  <c r="CS45"/>
  <c r="CQ45"/>
  <c r="CO45"/>
  <c r="CM45"/>
  <c r="CK45"/>
  <c r="CI45"/>
  <c r="CG45"/>
  <c r="CE45"/>
  <c r="CC45"/>
  <c r="CA45"/>
  <c r="BY45"/>
  <c r="BW45"/>
  <c r="BU45"/>
  <c r="BS45"/>
  <c r="BQ45"/>
  <c r="BO45"/>
  <c r="BM45"/>
  <c r="BK45"/>
  <c r="BI45"/>
  <c r="BG45"/>
  <c r="BE45"/>
  <c r="BC45"/>
  <c r="BA45"/>
  <c r="AY45"/>
  <c r="AW45"/>
  <c r="AU45"/>
  <c r="AS45"/>
  <c r="AQ45"/>
  <c r="AO45"/>
  <c r="AM45"/>
  <c r="AK45"/>
  <c r="AI45"/>
  <c r="AG45"/>
  <c r="AE45"/>
  <c r="AC45"/>
  <c r="AA45"/>
  <c r="Y45"/>
  <c r="DH44"/>
  <c r="DF44"/>
  <c r="DD44"/>
  <c r="DB44"/>
  <c r="CZ44"/>
  <c r="CX44"/>
  <c r="CV44"/>
  <c r="CT44"/>
  <c r="CR44"/>
  <c r="CP44"/>
  <c r="CN44"/>
  <c r="CL44"/>
  <c r="CJ44"/>
  <c r="CH44"/>
  <c r="CF44"/>
  <c r="CD44"/>
  <c r="CB44"/>
  <c r="BZ44"/>
  <c r="BX44"/>
  <c r="BV44"/>
  <c r="BT44"/>
  <c r="BR44"/>
  <c r="BP44"/>
  <c r="BN44"/>
  <c r="BL44"/>
  <c r="BJ44"/>
  <c r="BH44"/>
  <c r="BF44"/>
  <c r="BD44"/>
  <c r="BB44"/>
  <c r="AZ44"/>
  <c r="AX44"/>
  <c r="AV44"/>
  <c r="AT44"/>
  <c r="AR44"/>
  <c r="AP44"/>
  <c r="AN44"/>
  <c r="AL44"/>
  <c r="AJ44"/>
  <c r="AH44"/>
  <c r="AF44"/>
  <c r="AD44"/>
  <c r="AB44"/>
  <c r="Z44"/>
  <c r="DG43"/>
  <c r="DE43"/>
  <c r="DC43"/>
  <c r="DA43"/>
  <c r="CY43"/>
  <c r="CW43"/>
  <c r="CU43"/>
  <c r="CS43"/>
  <c r="CQ43"/>
  <c r="CO43"/>
  <c r="CM43"/>
  <c r="CK43"/>
  <c r="CI43"/>
  <c r="CG43"/>
  <c r="CE43"/>
  <c r="CC43"/>
  <c r="CA43"/>
  <c r="BY43"/>
  <c r="BW43"/>
  <c r="BU43"/>
  <c r="BS43"/>
  <c r="BQ43"/>
  <c r="BO43"/>
  <c r="BM43"/>
  <c r="BK43"/>
  <c r="BI43"/>
  <c r="BG43"/>
  <c r="BE43"/>
  <c r="BC43"/>
  <c r="BA43"/>
  <c r="AY43"/>
  <c r="AW43"/>
  <c r="AU43"/>
  <c r="AS43"/>
  <c r="AQ43"/>
  <c r="AO43"/>
  <c r="AM43"/>
  <c r="AK43"/>
  <c r="AI43"/>
  <c r="AG43"/>
  <c r="AE43"/>
  <c r="AC43"/>
  <c r="AA43"/>
  <c r="DF42"/>
  <c r="DD42"/>
  <c r="DB42"/>
  <c r="CZ42"/>
  <c r="CX42"/>
  <c r="CV42"/>
  <c r="CT42"/>
  <c r="CR42"/>
  <c r="CP42"/>
  <c r="CN42"/>
  <c r="CL42"/>
  <c r="CJ42"/>
  <c r="CH42"/>
  <c r="CF42"/>
  <c r="CD42"/>
  <c r="CB42"/>
  <c r="BZ42"/>
  <c r="BX42"/>
  <c r="BV42"/>
  <c r="BT42"/>
  <c r="BR42"/>
  <c r="BP42"/>
  <c r="BN42"/>
  <c r="BL42"/>
  <c r="BJ42"/>
  <c r="BH42"/>
  <c r="BF42"/>
  <c r="BD42"/>
  <c r="BB42"/>
  <c r="AZ42"/>
  <c r="AX42"/>
  <c r="AV42"/>
  <c r="AT42"/>
  <c r="AR42"/>
  <c r="AP42"/>
  <c r="AN42"/>
  <c r="AL42"/>
  <c r="AJ42"/>
  <c r="AH42"/>
  <c r="AF42"/>
  <c r="AD42"/>
  <c r="AB42"/>
  <c r="DE41"/>
  <c r="DC41"/>
  <c r="DA41"/>
  <c r="CY41"/>
  <c r="CW41"/>
  <c r="CU41"/>
  <c r="CS41"/>
  <c r="CQ41"/>
  <c r="CO41"/>
  <c r="CM41"/>
  <c r="CK41"/>
  <c r="CI41"/>
  <c r="CG41"/>
  <c r="CE41"/>
  <c r="CC41"/>
  <c r="CA41"/>
  <c r="BY41"/>
  <c r="BW41"/>
  <c r="BU41"/>
  <c r="BS41"/>
  <c r="BQ41"/>
  <c r="BO41"/>
  <c r="BM41"/>
  <c r="BK41"/>
  <c r="BI41"/>
  <c r="BG41"/>
  <c r="BE41"/>
  <c r="BC41"/>
  <c r="BA41"/>
  <c r="AY41"/>
  <c r="AW41"/>
  <c r="AU41"/>
  <c r="AS41"/>
  <c r="AQ41"/>
  <c r="AO41"/>
  <c r="AM41"/>
  <c r="AK41"/>
  <c r="AI41"/>
  <c r="AG41"/>
  <c r="AE41"/>
  <c r="AC41"/>
  <c r="DD40"/>
  <c r="DB40"/>
  <c r="CZ40"/>
  <c r="CX40"/>
  <c r="CV40"/>
  <c r="CT40"/>
  <c r="CR40"/>
  <c r="CP40"/>
  <c r="CN40"/>
  <c r="CL40"/>
  <c r="CJ40"/>
  <c r="CH40"/>
  <c r="CF40"/>
  <c r="CD40"/>
  <c r="CB40"/>
  <c r="BZ40"/>
  <c r="BX40"/>
  <c r="BV40"/>
  <c r="BT40"/>
  <c r="BR40"/>
  <c r="BP40"/>
  <c r="BN40"/>
  <c r="BL40"/>
  <c r="BJ40"/>
  <c r="BH40"/>
  <c r="BF40"/>
  <c r="BD40"/>
  <c r="BB40"/>
  <c r="AZ40"/>
  <c r="AX40"/>
  <c r="AV40"/>
  <c r="AT40"/>
  <c r="AR40"/>
  <c r="AP40"/>
  <c r="AN40"/>
  <c r="AL40"/>
  <c r="AJ40"/>
  <c r="AH40"/>
  <c r="AF40"/>
  <c r="AD40"/>
  <c r="DC39"/>
  <c r="DA39"/>
  <c r="CY39"/>
  <c r="CW39"/>
  <c r="CU39"/>
  <c r="CS39"/>
  <c r="CQ39"/>
  <c r="CO39"/>
  <c r="CM39"/>
  <c r="CK39"/>
  <c r="CI39"/>
  <c r="CG39"/>
  <c r="CE39"/>
  <c r="CC39"/>
  <c r="CA39"/>
  <c r="BY39"/>
  <c r="BW39"/>
  <c r="BU39"/>
  <c r="BS39"/>
  <c r="BQ39"/>
  <c r="BO39"/>
  <c r="BM39"/>
  <c r="BK39"/>
  <c r="BI39"/>
  <c r="BG39"/>
  <c r="BE39"/>
  <c r="BC39"/>
  <c r="BA39"/>
  <c r="AY39"/>
  <c r="AW39"/>
  <c r="AU39"/>
  <c r="AS39"/>
  <c r="AQ39"/>
  <c r="AO39"/>
  <c r="AM39"/>
  <c r="AK39"/>
  <c r="AI39"/>
  <c r="AG39"/>
  <c r="AE39"/>
  <c r="DB38"/>
  <c r="CZ38"/>
  <c r="CX38"/>
  <c r="CV38"/>
  <c r="CT38"/>
  <c r="CR38"/>
  <c r="CP38"/>
  <c r="CN38"/>
  <c r="CL38"/>
  <c r="CJ38"/>
  <c r="CH38"/>
  <c r="CF38"/>
  <c r="CD38"/>
  <c r="CB38"/>
  <c r="BZ38"/>
  <c r="BX38"/>
  <c r="BV38"/>
  <c r="BT38"/>
  <c r="BR38"/>
  <c r="BP38"/>
  <c r="BN38"/>
  <c r="BL38"/>
  <c r="BJ38"/>
  <c r="BH38"/>
  <c r="BF38"/>
  <c r="BD38"/>
  <c r="BB38"/>
  <c r="AZ38"/>
  <c r="AX38"/>
  <c r="AV38"/>
  <c r="AT38"/>
  <c r="AR38"/>
  <c r="AP38"/>
  <c r="AN38"/>
  <c r="AL38"/>
  <c r="AJ38"/>
  <c r="AH38"/>
  <c r="AF38"/>
  <c r="DA37"/>
  <c r="CY37"/>
  <c r="CW37"/>
  <c r="CU37"/>
  <c r="CS37"/>
  <c r="CQ37"/>
  <c r="CO37"/>
  <c r="CM37"/>
  <c r="CK37"/>
  <c r="CI37"/>
  <c r="CG37"/>
  <c r="CE37"/>
  <c r="CC37"/>
  <c r="CA37"/>
  <c r="BY37"/>
  <c r="BW37"/>
  <c r="BU37"/>
  <c r="BS37"/>
  <c r="BQ37"/>
  <c r="BO37"/>
  <c r="BM37"/>
  <c r="BK37"/>
  <c r="BI37"/>
  <c r="BG37"/>
  <c r="BE37"/>
  <c r="BC37"/>
  <c r="BA37"/>
  <c r="AY37"/>
  <c r="AW37"/>
  <c r="AU37"/>
  <c r="AS37"/>
  <c r="AQ37"/>
  <c r="AO37"/>
  <c r="AM37"/>
  <c r="AK37"/>
  <c r="AI37"/>
  <c r="AG37"/>
  <c r="CZ36"/>
  <c r="CX36"/>
  <c r="CV36"/>
  <c r="CT36"/>
  <c r="CR36"/>
  <c r="CP36"/>
  <c r="CN36"/>
  <c r="CL36"/>
  <c r="CJ36"/>
  <c r="CH36"/>
  <c r="CF36"/>
  <c r="CD36"/>
  <c r="CB36"/>
  <c r="BZ36"/>
  <c r="BX36"/>
  <c r="BV36"/>
  <c r="BT36"/>
  <c r="BR36"/>
  <c r="BP36"/>
  <c r="BN36"/>
  <c r="BL36"/>
  <c r="BJ36"/>
  <c r="BH36"/>
  <c r="BF36"/>
  <c r="BD36"/>
  <c r="BB36"/>
  <c r="AZ36"/>
  <c r="AX36"/>
  <c r="AV36"/>
  <c r="AT36"/>
  <c r="AR36"/>
  <c r="AP36"/>
  <c r="AN36"/>
  <c r="AL36"/>
  <c r="AJ36"/>
  <c r="AH36"/>
  <c r="CY35"/>
  <c r="CW35"/>
  <c r="CU35"/>
  <c r="CS35"/>
  <c r="CQ35"/>
  <c r="CO35"/>
  <c r="CM35"/>
  <c r="CK35"/>
  <c r="CI35"/>
  <c r="CG35"/>
  <c r="CE35"/>
  <c r="CC35"/>
  <c r="CA35"/>
  <c r="BY35"/>
  <c r="BW35"/>
  <c r="BU35"/>
  <c r="BS35"/>
  <c r="BQ35"/>
  <c r="BO35"/>
  <c r="BM35"/>
  <c r="BK35"/>
  <c r="BI35"/>
  <c r="BG35"/>
  <c r="BE35"/>
  <c r="BC35"/>
  <c r="BA35"/>
  <c r="AY35"/>
  <c r="AW35"/>
  <c r="AU35"/>
  <c r="AS35"/>
  <c r="AQ35"/>
  <c r="AO35"/>
  <c r="AM35"/>
  <c r="AK35"/>
  <c r="AI35"/>
  <c r="CX34"/>
  <c r="CV34"/>
  <c r="CT34"/>
  <c r="CR34"/>
  <c r="CP34"/>
  <c r="CN34"/>
  <c r="CL34"/>
  <c r="CJ34"/>
  <c r="CH34"/>
  <c r="CF34"/>
  <c r="CD34"/>
  <c r="CB34"/>
  <c r="BZ34"/>
  <c r="BX34"/>
  <c r="BV34"/>
  <c r="BT34"/>
  <c r="BR34"/>
  <c r="BP34"/>
  <c r="BN34"/>
  <c r="BL34"/>
  <c r="BJ34"/>
  <c r="BH34"/>
  <c r="BF34"/>
  <c r="BD34"/>
  <c r="BB34"/>
  <c r="AZ34"/>
  <c r="AX34"/>
  <c r="AV34"/>
  <c r="AT34"/>
  <c r="AR34"/>
  <c r="AP34"/>
  <c r="AN34"/>
  <c r="AL34"/>
  <c r="AJ34"/>
  <c r="CW33"/>
  <c r="CU33"/>
  <c r="CS33"/>
  <c r="CQ33"/>
  <c r="CO33"/>
  <c r="CM33"/>
  <c r="CK33"/>
  <c r="CI33"/>
  <c r="CG33"/>
  <c r="CE33"/>
  <c r="CC33"/>
  <c r="CA33"/>
  <c r="BY33"/>
  <c r="BW33"/>
  <c r="BU33"/>
  <c r="BS33"/>
  <c r="BQ33"/>
  <c r="BO33"/>
  <c r="BM33"/>
  <c r="BK33"/>
  <c r="BI33"/>
  <c r="BG33"/>
  <c r="BE33"/>
  <c r="BC33"/>
  <c r="BA33"/>
  <c r="AY33"/>
  <c r="AW33"/>
  <c r="AU33"/>
  <c r="AS33"/>
  <c r="AQ33"/>
  <c r="AO33"/>
  <c r="AM33"/>
  <c r="AK33"/>
  <c r="CV32"/>
  <c r="CT32"/>
  <c r="CR32"/>
  <c r="CP32"/>
  <c r="CN32"/>
  <c r="CL32"/>
  <c r="CJ32"/>
  <c r="CH32"/>
  <c r="CF32"/>
  <c r="CD32"/>
  <c r="CB32"/>
  <c r="BZ32"/>
  <c r="BX32"/>
  <c r="BV32"/>
  <c r="BT32"/>
  <c r="BR32"/>
  <c r="BP32"/>
  <c r="BN32"/>
  <c r="BL32"/>
  <c r="BJ32"/>
  <c r="BH32"/>
  <c r="BF32"/>
  <c r="BD32"/>
  <c r="BB32"/>
  <c r="AZ32"/>
  <c r="AX32"/>
  <c r="AV32"/>
  <c r="AT32"/>
  <c r="AR32"/>
  <c r="AP32"/>
  <c r="AN32"/>
  <c r="AL32"/>
  <c r="CU31"/>
  <c r="CS31"/>
  <c r="CQ31"/>
  <c r="CO31"/>
  <c r="CM31"/>
  <c r="CK31"/>
  <c r="CI31"/>
  <c r="CG31"/>
  <c r="CE31"/>
  <c r="CC31"/>
  <c r="CA31"/>
  <c r="BY31"/>
  <c r="BW31"/>
  <c r="BU31"/>
  <c r="BS31"/>
  <c r="BQ31"/>
  <c r="BO31"/>
  <c r="BM31"/>
  <c r="BK31"/>
  <c r="BI31"/>
  <c r="BG31"/>
  <c r="BE31"/>
  <c r="BC31"/>
  <c r="BA31"/>
  <c r="AY31"/>
  <c r="AW31"/>
  <c r="AU31"/>
  <c r="AS31"/>
  <c r="AQ31"/>
  <c r="AO31"/>
  <c r="AM31"/>
  <c r="CT30"/>
  <c r="CR30"/>
  <c r="CP30"/>
  <c r="CN30"/>
  <c r="CL30"/>
  <c r="CJ30"/>
  <c r="CH30"/>
  <c r="CF30"/>
  <c r="CD30"/>
  <c r="CB30"/>
  <c r="BZ30"/>
  <c r="BX30"/>
  <c r="BV30"/>
  <c r="BT30"/>
  <c r="BR30"/>
  <c r="BP30"/>
  <c r="BN30"/>
  <c r="BL30"/>
  <c r="BJ30"/>
  <c r="BH30"/>
  <c r="BF30"/>
  <c r="BD30"/>
  <c r="BB30"/>
  <c r="AZ30"/>
  <c r="AX30"/>
  <c r="AV30"/>
  <c r="AT30"/>
  <c r="AR30"/>
  <c r="AP30"/>
  <c r="AN30"/>
  <c r="CS29"/>
  <c r="CQ29"/>
  <c r="CO29"/>
  <c r="CM29"/>
  <c r="CK29"/>
  <c r="CI29"/>
  <c r="CG29"/>
  <c r="CE29"/>
  <c r="CC29"/>
  <c r="CA29"/>
  <c r="BY29"/>
  <c r="BW29"/>
  <c r="BU29"/>
  <c r="BS29"/>
  <c r="BQ29"/>
  <c r="BO29"/>
  <c r="BM29"/>
  <c r="BK29"/>
  <c r="BI29"/>
  <c r="BG29"/>
  <c r="BE29"/>
  <c r="BC29"/>
  <c r="BA29"/>
  <c r="AY29"/>
  <c r="AW29"/>
  <c r="AU29"/>
  <c r="AS29"/>
  <c r="AQ29"/>
  <c r="AO29"/>
  <c r="CR28"/>
  <c r="CP28"/>
  <c r="CN28"/>
  <c r="CL28"/>
  <c r="CJ28"/>
  <c r="CH28"/>
  <c r="CF28"/>
  <c r="CD28"/>
  <c r="CB28"/>
  <c r="BZ28"/>
  <c r="BX28"/>
  <c r="BV28"/>
  <c r="BT28"/>
  <c r="BR28"/>
  <c r="BP28"/>
  <c r="BN28"/>
  <c r="BL28"/>
  <c r="BJ28"/>
  <c r="BH28"/>
  <c r="BF28"/>
  <c r="BD28"/>
  <c r="BB28"/>
  <c r="AZ28"/>
  <c r="AX28"/>
  <c r="AV28"/>
  <c r="AT28"/>
  <c r="AR28"/>
  <c r="AP28"/>
  <c r="CQ27"/>
  <c r="CO27"/>
  <c r="CM27"/>
  <c r="CK27"/>
  <c r="CI27"/>
  <c r="CG27"/>
  <c r="CE27"/>
  <c r="CC27"/>
  <c r="CA27"/>
  <c r="BY27"/>
  <c r="BW27"/>
  <c r="BU27"/>
  <c r="BS27"/>
  <c r="BQ27"/>
  <c r="BO27"/>
  <c r="BM27"/>
  <c r="BK27"/>
  <c r="BI27"/>
  <c r="BG27"/>
  <c r="BE27"/>
  <c r="BC27"/>
  <c r="BA27"/>
  <c r="AY27"/>
  <c r="AW27"/>
  <c r="AU27"/>
  <c r="AS27"/>
  <c r="AQ27"/>
  <c r="CP26"/>
  <c r="CN26"/>
  <c r="CL26"/>
  <c r="CJ26"/>
  <c r="CH26"/>
  <c r="CF26"/>
  <c r="CD26"/>
  <c r="CB26"/>
  <c r="BZ26"/>
  <c r="BX26"/>
  <c r="BV26"/>
  <c r="BT26"/>
  <c r="BR26"/>
  <c r="BP26"/>
  <c r="BN26"/>
  <c r="BL26"/>
  <c r="BJ26"/>
  <c r="BH26"/>
  <c r="BF26"/>
  <c r="BD26"/>
  <c r="BB26"/>
  <c r="AZ26"/>
  <c r="AX26"/>
  <c r="AV26"/>
  <c r="AT26"/>
  <c r="AR26"/>
  <c r="CO25"/>
  <c r="CM25"/>
  <c r="CK25"/>
  <c r="CI25"/>
  <c r="CG25"/>
  <c r="CE25"/>
  <c r="CC25"/>
  <c r="CA25"/>
  <c r="BY25"/>
  <c r="BW25"/>
  <c r="BU25"/>
  <c r="BS25"/>
  <c r="BQ25"/>
  <c r="BO25"/>
  <c r="BM25"/>
  <c r="BK25"/>
  <c r="BI25"/>
  <c r="BG25"/>
  <c r="BE25"/>
  <c r="BC25"/>
  <c r="BA25"/>
  <c r="AY25"/>
  <c r="AW25"/>
  <c r="AU25"/>
  <c r="AS25"/>
  <c r="CN24"/>
  <c r="CL24"/>
  <c r="CJ24"/>
  <c r="CH24"/>
  <c r="CF24"/>
  <c r="CD24"/>
  <c r="CB24"/>
  <c r="BZ24"/>
  <c r="BX24"/>
  <c r="BV24"/>
  <c r="BT24"/>
  <c r="BR24"/>
  <c r="BP24"/>
  <c r="BN24"/>
  <c r="BL24"/>
  <c r="BJ24"/>
  <c r="BH24"/>
  <c r="BF24"/>
  <c r="BD24"/>
  <c r="BB24"/>
  <c r="AZ24"/>
  <c r="AX24"/>
  <c r="AV24"/>
  <c r="AT24"/>
  <c r="CM23"/>
  <c r="CK23"/>
  <c r="CI23"/>
  <c r="CG23"/>
  <c r="CE23"/>
  <c r="CC23"/>
  <c r="CA23"/>
  <c r="BY23"/>
  <c r="BW23"/>
  <c r="BU23"/>
  <c r="BS23"/>
  <c r="BQ23"/>
  <c r="BO23"/>
  <c r="BM23"/>
  <c r="BK23"/>
  <c r="BI23"/>
  <c r="BG23"/>
  <c r="BE23"/>
  <c r="BC23"/>
  <c r="BA23"/>
  <c r="AY23"/>
  <c r="AW23"/>
  <c r="AU23"/>
  <c r="CL22"/>
  <c r="CJ22"/>
  <c r="CH22"/>
  <c r="CF22"/>
  <c r="CD22"/>
  <c r="CB22"/>
  <c r="BZ22"/>
  <c r="BX22"/>
  <c r="BV22"/>
  <c r="BT22"/>
  <c r="BR22"/>
  <c r="BP22"/>
  <c r="BN22"/>
  <c r="BL22"/>
  <c r="BJ22"/>
  <c r="BH22"/>
  <c r="BF22"/>
  <c r="BD22"/>
  <c r="BB22"/>
  <c r="AZ22"/>
  <c r="AX22"/>
  <c r="AV22"/>
  <c r="CK21"/>
  <c r="CI21"/>
  <c r="CG21"/>
  <c r="CE21"/>
  <c r="CC21"/>
  <c r="CA21"/>
  <c r="BY21"/>
  <c r="BW21"/>
  <c r="BU21"/>
  <c r="BS21"/>
  <c r="BQ21"/>
  <c r="BO21"/>
  <c r="BM21"/>
  <c r="BK21"/>
  <c r="BI21"/>
  <c r="BG21"/>
  <c r="BE21"/>
  <c r="BC21"/>
  <c r="BA21"/>
  <c r="AY21"/>
  <c r="AW21"/>
  <c r="CJ20"/>
  <c r="CH20"/>
  <c r="CF20"/>
  <c r="CD20"/>
  <c r="CB20"/>
  <c r="BZ20"/>
  <c r="BX20"/>
  <c r="BV20"/>
  <c r="BT20"/>
  <c r="BR20"/>
  <c r="BP20"/>
  <c r="BN20"/>
  <c r="BL20"/>
  <c r="BJ20"/>
  <c r="BH20"/>
  <c r="BF20"/>
  <c r="BD20"/>
  <c r="BB20"/>
  <c r="AZ20"/>
  <c r="AX20"/>
  <c r="CI19"/>
  <c r="CG19"/>
  <c r="CE19"/>
  <c r="CC19"/>
  <c r="CA19"/>
  <c r="BY19"/>
  <c r="BW19"/>
  <c r="BU19"/>
  <c r="BS19"/>
  <c r="BQ19"/>
  <c r="BO19"/>
  <c r="BM19"/>
  <c r="BK19"/>
  <c r="BI19"/>
  <c r="BG19"/>
  <c r="BE19"/>
  <c r="BC19"/>
  <c r="BA19"/>
  <c r="AY19"/>
  <c r="CH18"/>
  <c r="CF18"/>
  <c r="CD18"/>
  <c r="CB18"/>
  <c r="BZ18"/>
  <c r="BX18"/>
  <c r="BV18"/>
  <c r="BT18"/>
  <c r="BR18"/>
  <c r="BP18"/>
  <c r="BN18"/>
  <c r="BL18"/>
  <c r="BJ18"/>
  <c r="BH18"/>
  <c r="BF18"/>
  <c r="BD18"/>
  <c r="BB18"/>
  <c r="AZ18"/>
  <c r="CG17"/>
  <c r="CE17"/>
  <c r="CC17"/>
  <c r="CA17"/>
  <c r="BY17"/>
  <c r="BW17"/>
  <c r="BU17"/>
  <c r="BS17"/>
  <c r="BQ17"/>
  <c r="BO17"/>
  <c r="BM17"/>
  <c r="BK17"/>
  <c r="BI17"/>
  <c r="BG17"/>
  <c r="BE17"/>
  <c r="BC17"/>
  <c r="BA17"/>
  <c r="CF16"/>
  <c r="CD16"/>
  <c r="CB16"/>
  <c r="BZ16"/>
  <c r="BX16"/>
  <c r="BV16"/>
  <c r="BT16"/>
  <c r="BR16"/>
  <c r="BP16"/>
  <c r="BN16"/>
  <c r="BL16"/>
  <c r="BJ16"/>
  <c r="BH16"/>
  <c r="BF16"/>
  <c r="BD16"/>
  <c r="BB16"/>
  <c r="CE15"/>
  <c r="CC15"/>
  <c r="CA15"/>
  <c r="BY15"/>
  <c r="BW15"/>
  <c r="BU15"/>
  <c r="BS15"/>
  <c r="BQ15"/>
  <c r="BO15"/>
  <c r="BM15"/>
  <c r="BK15"/>
  <c r="BI15"/>
  <c r="BG15"/>
  <c r="BE15"/>
  <c r="BC15"/>
  <c r="CD14"/>
  <c r="CB14"/>
  <c r="BZ14"/>
  <c r="BX14"/>
  <c r="BV14"/>
  <c r="BT14"/>
  <c r="BR14"/>
  <c r="BP14"/>
  <c r="BN14"/>
  <c r="BL14"/>
  <c r="BJ14"/>
  <c r="BH14"/>
  <c r="BF14"/>
  <c r="BD14"/>
  <c r="CC13"/>
  <c r="CA13"/>
  <c r="BY13"/>
  <c r="BW13"/>
  <c r="BU13"/>
  <c r="BS13"/>
  <c r="BQ13"/>
  <c r="BO13"/>
  <c r="BM13"/>
  <c r="BK13"/>
  <c r="BI13"/>
  <c r="BG13"/>
  <c r="BE13"/>
  <c r="CB12"/>
  <c r="BZ12"/>
  <c r="BX12"/>
  <c r="BV12"/>
  <c r="BT12"/>
  <c r="BR12"/>
  <c r="BP12"/>
  <c r="BN12"/>
  <c r="BL12"/>
  <c r="BJ12"/>
  <c r="BH12"/>
  <c r="BF12"/>
  <c r="CA11"/>
  <c r="BY11"/>
  <c r="BW11"/>
  <c r="BU11"/>
  <c r="BS11"/>
  <c r="BQ11"/>
  <c r="BO11"/>
  <c r="BM11"/>
  <c r="BK11"/>
  <c r="BI11"/>
  <c r="BG11"/>
  <c r="BZ10"/>
  <c r="BX10"/>
  <c r="BV10"/>
  <c r="BT10"/>
  <c r="BR10"/>
  <c r="BP10"/>
  <c r="BN10"/>
  <c r="BL10"/>
  <c r="BJ10"/>
  <c r="BH10"/>
  <c r="BY9"/>
  <c r="BW9"/>
  <c r="BU9"/>
  <c r="BS9"/>
  <c r="BQ9"/>
  <c r="BO9"/>
  <c r="BM9"/>
  <c r="BK9"/>
  <c r="BI9"/>
  <c r="BX8"/>
  <c r="BV8"/>
  <c r="BT8"/>
  <c r="BR8"/>
  <c r="BP8"/>
  <c r="BN8"/>
  <c r="BL8"/>
  <c r="BJ8"/>
  <c r="BW7"/>
  <c r="BU7"/>
  <c r="BS7"/>
  <c r="BQ7"/>
  <c r="BO7"/>
  <c r="BM7"/>
  <c r="BK7"/>
  <c r="BV6"/>
  <c r="BT6"/>
  <c r="BR6"/>
  <c r="BP6"/>
  <c r="BN6"/>
  <c r="BL6"/>
  <c r="BU5"/>
  <c r="BS5"/>
  <c r="BQ5"/>
  <c r="BO5"/>
  <c r="BM5"/>
  <c r="BT4"/>
  <c r="BR4"/>
  <c r="BP4"/>
  <c r="BN4"/>
  <c r="BS3"/>
  <c r="BQ3"/>
  <c r="BO3"/>
  <c r="BR2"/>
  <c r="BP2"/>
  <c r="BQ1"/>
  <c r="BP4" i="1"/>
  <c r="BQ3"/>
  <c r="BR4" s="1"/>
  <c r="BS5" s="1"/>
  <c r="BT6" s="1"/>
  <c r="BU7" s="1"/>
  <c r="BV8" s="1"/>
  <c r="BW9" s="1"/>
  <c r="BX10" s="1"/>
  <c r="BY11" s="1"/>
  <c r="BZ12" s="1"/>
  <c r="CA13" s="1"/>
  <c r="CB14" s="1"/>
  <c r="CC15" s="1"/>
  <c r="CD16" s="1"/>
  <c r="CE17" s="1"/>
  <c r="CF18" s="1"/>
  <c r="CG19" s="1"/>
  <c r="CH20" s="1"/>
  <c r="CI21" s="1"/>
  <c r="CJ22" s="1"/>
  <c r="CK23" s="1"/>
  <c r="CL24" s="1"/>
  <c r="CM25" s="1"/>
  <c r="CN26" s="1"/>
  <c r="CO27" s="1"/>
  <c r="CP28" s="1"/>
  <c r="CQ29" s="1"/>
  <c r="CR30" s="1"/>
  <c r="CS31" s="1"/>
  <c r="CT32" s="1"/>
  <c r="CU33" s="1"/>
  <c r="CV34" s="1"/>
  <c r="CW35" s="1"/>
  <c r="CX36" s="1"/>
  <c r="CY37" s="1"/>
  <c r="CZ38" s="1"/>
  <c r="DA39" s="1"/>
  <c r="DB40" s="1"/>
  <c r="DC41" s="1"/>
  <c r="DD42" s="1"/>
  <c r="DE43" s="1"/>
  <c r="DF44" s="1"/>
  <c r="DG45" s="1"/>
  <c r="DH46" s="1"/>
  <c r="DI47" s="1"/>
  <c r="DJ48" s="1"/>
  <c r="DK49" s="1"/>
  <c r="DL50" s="1"/>
  <c r="DM51" s="1"/>
  <c r="DN52" s="1"/>
  <c r="DO53" s="1"/>
  <c r="DP54" s="1"/>
  <c r="DQ55" s="1"/>
  <c r="DR56" s="1"/>
  <c r="DS57" s="1"/>
  <c r="DT58" s="1"/>
  <c r="DU59" s="1"/>
  <c r="DV60" s="1"/>
  <c r="DW61" s="1"/>
  <c r="DX62" s="1"/>
  <c r="DY63" s="1"/>
  <c r="DZ64" s="1"/>
  <c r="EA65" s="1"/>
  <c r="EB66" s="1"/>
  <c r="EC67" s="1"/>
  <c r="ED68" s="1"/>
  <c r="EE69" s="1"/>
  <c r="AH16" i="8"/>
  <c r="AH12"/>
  <c r="AH14"/>
  <c r="P4"/>
  <c r="O5" s="1"/>
  <c r="AJ3" i="7"/>
  <c r="AJ2"/>
  <c r="AH2"/>
  <c r="AH3"/>
  <c r="P4"/>
  <c r="Q5" s="1"/>
  <c r="R6" s="1"/>
  <c r="S7" s="1"/>
  <c r="T8" s="1"/>
  <c r="U9" s="1"/>
  <c r="V10" s="1"/>
  <c r="W11" s="1"/>
  <c r="X12" s="1"/>
  <c r="Y13" s="1"/>
  <c r="Z14" s="1"/>
  <c r="AA15" s="1"/>
  <c r="AB16" s="1"/>
  <c r="AC17" s="1"/>
  <c r="B11" i="5"/>
  <c r="J7"/>
  <c r="B12"/>
  <c r="C10"/>
  <c r="C12" s="1"/>
  <c r="P4" i="3"/>
  <c r="Q5" s="1"/>
  <c r="R6" s="1"/>
  <c r="S7" s="1"/>
  <c r="T8" s="1"/>
  <c r="U9" s="1"/>
  <c r="V10" s="1"/>
  <c r="W11" s="1"/>
  <c r="X12" s="1"/>
  <c r="Y13" s="1"/>
  <c r="Z14" s="1"/>
  <c r="AA15" s="1"/>
  <c r="AB16" s="1"/>
  <c r="AC17" s="1"/>
  <c r="K2" i="6"/>
  <c r="K3" s="1"/>
  <c r="K4" s="1"/>
  <c r="K5" s="1"/>
  <c r="K6" s="1"/>
  <c r="K7" s="1"/>
  <c r="K8" s="1"/>
  <c r="K9" s="1"/>
  <c r="K10" s="1"/>
  <c r="K11" s="1"/>
  <c r="K12" s="1"/>
  <c r="K13" s="1"/>
  <c r="K14" s="1"/>
  <c r="K15" s="1"/>
  <c r="K16" s="1"/>
  <c r="K17" s="1"/>
  <c r="K18" s="1"/>
  <c r="K19" s="1"/>
  <c r="K20" s="1"/>
  <c r="K21" s="1"/>
  <c r="K22" s="1"/>
  <c r="K23" s="1"/>
  <c r="K24" s="1"/>
  <c r="K25" s="1"/>
  <c r="K26" s="1"/>
  <c r="K27" s="1"/>
  <c r="K28" s="1"/>
  <c r="K29" s="1"/>
  <c r="K30" s="1"/>
  <c r="K31" s="1"/>
  <c r="J3"/>
  <c r="J4" s="1"/>
  <c r="J5" s="1"/>
  <c r="J6" s="1"/>
  <c r="J7" s="1"/>
  <c r="J8" s="1"/>
  <c r="J9" s="1"/>
  <c r="J10" s="1"/>
  <c r="J11" s="1"/>
  <c r="J12" s="1"/>
  <c r="J13" s="1"/>
  <c r="J14" s="1"/>
  <c r="J15" s="1"/>
  <c r="J16" s="1"/>
  <c r="J17" s="1"/>
  <c r="J18" s="1"/>
  <c r="J19" s="1"/>
  <c r="J20" s="1"/>
  <c r="J21" s="1"/>
  <c r="J22" s="1"/>
  <c r="J23" s="1"/>
  <c r="J24" s="1"/>
  <c r="J25" s="1"/>
  <c r="J26" s="1"/>
  <c r="J27" s="1"/>
  <c r="J28" s="1"/>
  <c r="J29" s="1"/>
  <c r="J30" s="1"/>
  <c r="J31" s="1"/>
  <c r="J2"/>
  <c r="L5" i="9" l="1"/>
  <c r="M6" s="1"/>
  <c r="N7" s="1"/>
  <c r="O8" s="1"/>
  <c r="P9" s="1"/>
  <c r="Q10" s="1"/>
  <c r="J5"/>
  <c r="BO5" i="1"/>
  <c r="BQ5"/>
  <c r="BR6" s="1"/>
  <c r="BS7" s="1"/>
  <c r="BT8" s="1"/>
  <c r="BU9" s="1"/>
  <c r="BV10" s="1"/>
  <c r="BW11" s="1"/>
  <c r="BX12" s="1"/>
  <c r="BY13" s="1"/>
  <c r="BZ14" s="1"/>
  <c r="CA15" s="1"/>
  <c r="CB16" s="1"/>
  <c r="CC17" s="1"/>
  <c r="CD18" s="1"/>
  <c r="CE19" s="1"/>
  <c r="CF20" s="1"/>
  <c r="CG21" s="1"/>
  <c r="CH22" s="1"/>
  <c r="CI23" s="1"/>
  <c r="CJ24" s="1"/>
  <c r="CK25" s="1"/>
  <c r="CL26" s="1"/>
  <c r="CM27" s="1"/>
  <c r="CN28" s="1"/>
  <c r="CO29" s="1"/>
  <c r="CP30" s="1"/>
  <c r="CQ31" s="1"/>
  <c r="CR32" s="1"/>
  <c r="CS33" s="1"/>
  <c r="CT34" s="1"/>
  <c r="CU35" s="1"/>
  <c r="CV36" s="1"/>
  <c r="CW37" s="1"/>
  <c r="CX38" s="1"/>
  <c r="CY39" s="1"/>
  <c r="CZ40" s="1"/>
  <c r="DA41" s="1"/>
  <c r="DB42" s="1"/>
  <c r="DC43" s="1"/>
  <c r="DD44" s="1"/>
  <c r="DE45" s="1"/>
  <c r="DF46" s="1"/>
  <c r="DG47" s="1"/>
  <c r="DH48" s="1"/>
  <c r="DI49" s="1"/>
  <c r="DJ50" s="1"/>
  <c r="DK51" s="1"/>
  <c r="DL52" s="1"/>
  <c r="DM53" s="1"/>
  <c r="DN54" s="1"/>
  <c r="DO55" s="1"/>
  <c r="DP56" s="1"/>
  <c r="DQ57" s="1"/>
  <c r="DR58" s="1"/>
  <c r="DS59" s="1"/>
  <c r="DT60" s="1"/>
  <c r="DU61" s="1"/>
  <c r="DV62" s="1"/>
  <c r="DW63" s="1"/>
  <c r="DX64" s="1"/>
  <c r="DY65" s="1"/>
  <c r="DZ66" s="1"/>
  <c r="EA67" s="1"/>
  <c r="EB68" s="1"/>
  <c r="EC69" s="1"/>
  <c r="AJ4" i="7"/>
  <c r="C11" i="5"/>
  <c r="D10"/>
  <c r="N6" i="8"/>
  <c r="Q5"/>
  <c r="R6" s="1"/>
  <c r="S7" s="1"/>
  <c r="T8" s="1"/>
  <c r="U9" s="1"/>
  <c r="V10" s="1"/>
  <c r="W11" s="1"/>
  <c r="X12" s="1"/>
  <c r="Y13" s="1"/>
  <c r="Z14" s="1"/>
  <c r="AA15" s="1"/>
  <c r="AB16" s="1"/>
  <c r="AC17" s="1"/>
  <c r="O5" i="7"/>
  <c r="AJ5" s="1"/>
  <c r="AH4"/>
  <c r="O5" i="3"/>
  <c r="N6" s="1"/>
  <c r="M7" s="1"/>
  <c r="L2" i="6"/>
  <c r="I6" i="9" l="1"/>
  <c r="K6"/>
  <c r="L7" s="1"/>
  <c r="M8" s="1"/>
  <c r="N9" s="1"/>
  <c r="O10" s="1"/>
  <c r="BN6" i="1"/>
  <c r="BP6"/>
  <c r="BQ7" s="1"/>
  <c r="BR8" s="1"/>
  <c r="BS9" s="1"/>
  <c r="BT10" s="1"/>
  <c r="BU11" s="1"/>
  <c r="BV12" s="1"/>
  <c r="BW13" s="1"/>
  <c r="BX14" s="1"/>
  <c r="BY15" s="1"/>
  <c r="BZ16" s="1"/>
  <c r="CA17" s="1"/>
  <c r="CB18" s="1"/>
  <c r="CC19" s="1"/>
  <c r="CD20" s="1"/>
  <c r="CE21" s="1"/>
  <c r="CF22" s="1"/>
  <c r="CG23" s="1"/>
  <c r="CH24" s="1"/>
  <c r="CI25" s="1"/>
  <c r="CJ26" s="1"/>
  <c r="CK27" s="1"/>
  <c r="CL28" s="1"/>
  <c r="CM29" s="1"/>
  <c r="CN30" s="1"/>
  <c r="CO31" s="1"/>
  <c r="CP32" s="1"/>
  <c r="CQ33" s="1"/>
  <c r="CR34" s="1"/>
  <c r="CS35" s="1"/>
  <c r="CT36" s="1"/>
  <c r="CU37" s="1"/>
  <c r="CV38" s="1"/>
  <c r="CW39" s="1"/>
  <c r="CX40" s="1"/>
  <c r="CY41" s="1"/>
  <c r="CZ42" s="1"/>
  <c r="DA43" s="1"/>
  <c r="DB44" s="1"/>
  <c r="DC45" s="1"/>
  <c r="DD46" s="1"/>
  <c r="DE47" s="1"/>
  <c r="DF48" s="1"/>
  <c r="DG49" s="1"/>
  <c r="DH50" s="1"/>
  <c r="DI51" s="1"/>
  <c r="DJ52" s="1"/>
  <c r="DK53" s="1"/>
  <c r="DL54" s="1"/>
  <c r="DM55" s="1"/>
  <c r="DN56" s="1"/>
  <c r="DO57" s="1"/>
  <c r="DP58" s="1"/>
  <c r="DQ59" s="1"/>
  <c r="DR60" s="1"/>
  <c r="DS61" s="1"/>
  <c r="DT62" s="1"/>
  <c r="DU63" s="1"/>
  <c r="DV64" s="1"/>
  <c r="DW65" s="1"/>
  <c r="DX66" s="1"/>
  <c r="DY67" s="1"/>
  <c r="DZ68" s="1"/>
  <c r="EA69" s="1"/>
  <c r="D11" i="5"/>
  <c r="D12"/>
  <c r="F10"/>
  <c r="E10"/>
  <c r="M7" i="8"/>
  <c r="P6"/>
  <c r="Q7" s="1"/>
  <c r="R8" s="1"/>
  <c r="S9" s="1"/>
  <c r="T10" s="1"/>
  <c r="U11" s="1"/>
  <c r="V12" s="1"/>
  <c r="W13" s="1"/>
  <c r="X14" s="1"/>
  <c r="Y15" s="1"/>
  <c r="Z16" s="1"/>
  <c r="AA17" s="1"/>
  <c r="N6" i="7"/>
  <c r="P6"/>
  <c r="Q7" s="1"/>
  <c r="R8" s="1"/>
  <c r="S9" s="1"/>
  <c r="T10" s="1"/>
  <c r="U11" s="1"/>
  <c r="V12" s="1"/>
  <c r="W13" s="1"/>
  <c r="X14" s="1"/>
  <c r="Y15" s="1"/>
  <c r="Z16" s="1"/>
  <c r="AA17" s="1"/>
  <c r="AH5"/>
  <c r="P6" i="3"/>
  <c r="Q7" s="1"/>
  <c r="R8" s="1"/>
  <c r="S9" s="1"/>
  <c r="T10" s="1"/>
  <c r="U11" s="1"/>
  <c r="V12" s="1"/>
  <c r="W13" s="1"/>
  <c r="X14" s="1"/>
  <c r="Y15" s="1"/>
  <c r="Z16" s="1"/>
  <c r="AA17" s="1"/>
  <c r="L8"/>
  <c r="L3" i="6"/>
  <c r="L4" s="1"/>
  <c r="L5" s="1"/>
  <c r="L6" s="1"/>
  <c r="L7" s="1"/>
  <c r="L8" s="1"/>
  <c r="L9" s="1"/>
  <c r="L10" s="1"/>
  <c r="L11" s="1"/>
  <c r="L12" s="1"/>
  <c r="L13" s="1"/>
  <c r="L14" s="1"/>
  <c r="L15" s="1"/>
  <c r="L16" s="1"/>
  <c r="L17" s="1"/>
  <c r="L18" s="1"/>
  <c r="L19" s="1"/>
  <c r="L20" s="1"/>
  <c r="L21" s="1"/>
  <c r="L22" s="1"/>
  <c r="L23" s="1"/>
  <c r="L24" s="1"/>
  <c r="L25" s="1"/>
  <c r="L26" s="1"/>
  <c r="L27" s="1"/>
  <c r="L28" s="1"/>
  <c r="L29" s="1"/>
  <c r="L30" s="1"/>
  <c r="L31" s="1"/>
  <c r="M2"/>
  <c r="H7" i="9" l="1"/>
  <c r="J7"/>
  <c r="K8" s="1"/>
  <c r="L9" s="1"/>
  <c r="M10" s="1"/>
  <c r="BM7" i="1"/>
  <c r="BO7"/>
  <c r="BP8" s="1"/>
  <c r="BQ9" s="1"/>
  <c r="BR10" s="1"/>
  <c r="BS11" s="1"/>
  <c r="BT12" s="1"/>
  <c r="BU13" s="1"/>
  <c r="BV14" s="1"/>
  <c r="BW15" s="1"/>
  <c r="BX16" s="1"/>
  <c r="BY17" s="1"/>
  <c r="BZ18" s="1"/>
  <c r="CA19" s="1"/>
  <c r="CB20" s="1"/>
  <c r="CC21" s="1"/>
  <c r="CD22" s="1"/>
  <c r="CE23" s="1"/>
  <c r="CF24" s="1"/>
  <c r="CG25" s="1"/>
  <c r="CH26" s="1"/>
  <c r="CI27" s="1"/>
  <c r="CJ28" s="1"/>
  <c r="CK29" s="1"/>
  <c r="CL30" s="1"/>
  <c r="CM31" s="1"/>
  <c r="CN32" s="1"/>
  <c r="CO33" s="1"/>
  <c r="CP34" s="1"/>
  <c r="CQ35" s="1"/>
  <c r="CR36" s="1"/>
  <c r="CS37" s="1"/>
  <c r="CT38" s="1"/>
  <c r="CU39" s="1"/>
  <c r="CV40" s="1"/>
  <c r="CW41" s="1"/>
  <c r="CX42" s="1"/>
  <c r="CY43" s="1"/>
  <c r="CZ44" s="1"/>
  <c r="DA45" s="1"/>
  <c r="DB46" s="1"/>
  <c r="DC47" s="1"/>
  <c r="DD48" s="1"/>
  <c r="DE49" s="1"/>
  <c r="DF50" s="1"/>
  <c r="DG51" s="1"/>
  <c r="DH52" s="1"/>
  <c r="DI53" s="1"/>
  <c r="DJ54" s="1"/>
  <c r="DK55" s="1"/>
  <c r="DL56" s="1"/>
  <c r="DM57" s="1"/>
  <c r="DN58" s="1"/>
  <c r="DO59" s="1"/>
  <c r="DP60" s="1"/>
  <c r="DQ61" s="1"/>
  <c r="DR62" s="1"/>
  <c r="DS63" s="1"/>
  <c r="DT64" s="1"/>
  <c r="DU65" s="1"/>
  <c r="DV66" s="1"/>
  <c r="DW67" s="1"/>
  <c r="DX68" s="1"/>
  <c r="DY69" s="1"/>
  <c r="AJ6" i="7"/>
  <c r="F11" i="5"/>
  <c r="F12"/>
  <c r="E11"/>
  <c r="E12"/>
  <c r="G10"/>
  <c r="O7" i="8"/>
  <c r="P8" s="1"/>
  <c r="Q9" s="1"/>
  <c r="R10" s="1"/>
  <c r="S11" s="1"/>
  <c r="T12" s="1"/>
  <c r="U13" s="1"/>
  <c r="V14" s="1"/>
  <c r="W15" s="1"/>
  <c r="X16" s="1"/>
  <c r="Y17" s="1"/>
  <c r="L8"/>
  <c r="M7" i="7"/>
  <c r="O7"/>
  <c r="P8" s="1"/>
  <c r="Q9" s="1"/>
  <c r="R10" s="1"/>
  <c r="S11" s="1"/>
  <c r="T12" s="1"/>
  <c r="U13" s="1"/>
  <c r="V14" s="1"/>
  <c r="W15" s="1"/>
  <c r="X16" s="1"/>
  <c r="Y17" s="1"/>
  <c r="AH6"/>
  <c r="O7" i="3"/>
  <c r="P8" s="1"/>
  <c r="Q9" s="1"/>
  <c r="R10" s="1"/>
  <c r="S11" s="1"/>
  <c r="T12" s="1"/>
  <c r="U13" s="1"/>
  <c r="V14" s="1"/>
  <c r="W15" s="1"/>
  <c r="X16" s="1"/>
  <c r="Y17" s="1"/>
  <c r="K9"/>
  <c r="N2" i="6"/>
  <c r="M3"/>
  <c r="M4" s="1"/>
  <c r="M5" s="1"/>
  <c r="M6" s="1"/>
  <c r="M7" s="1"/>
  <c r="M8" s="1"/>
  <c r="M9" s="1"/>
  <c r="M10" s="1"/>
  <c r="M11" s="1"/>
  <c r="M12" s="1"/>
  <c r="M13" s="1"/>
  <c r="M14" s="1"/>
  <c r="M15" s="1"/>
  <c r="M16" s="1"/>
  <c r="M17" s="1"/>
  <c r="M18" s="1"/>
  <c r="M19" s="1"/>
  <c r="M20" s="1"/>
  <c r="M21" s="1"/>
  <c r="M22" s="1"/>
  <c r="M23" s="1"/>
  <c r="M24" s="1"/>
  <c r="M25" s="1"/>
  <c r="M26" s="1"/>
  <c r="M27" s="1"/>
  <c r="M28" s="1"/>
  <c r="M29" s="1"/>
  <c r="M30" s="1"/>
  <c r="M31" s="1"/>
  <c r="I8" i="9" l="1"/>
  <c r="J9" s="1"/>
  <c r="K10" s="1"/>
  <c r="G8"/>
  <c r="BN8" i="1"/>
  <c r="BO9" s="1"/>
  <c r="BP10" s="1"/>
  <c r="BQ11" s="1"/>
  <c r="BR12" s="1"/>
  <c r="BS13" s="1"/>
  <c r="BT14" s="1"/>
  <c r="BU15" s="1"/>
  <c r="BV16" s="1"/>
  <c r="BW17" s="1"/>
  <c r="BX18" s="1"/>
  <c r="BY19" s="1"/>
  <c r="BZ20" s="1"/>
  <c r="CA21" s="1"/>
  <c r="CB22" s="1"/>
  <c r="CC23" s="1"/>
  <c r="CD24" s="1"/>
  <c r="CE25" s="1"/>
  <c r="CF26" s="1"/>
  <c r="CG27" s="1"/>
  <c r="CH28" s="1"/>
  <c r="CI29" s="1"/>
  <c r="CJ30" s="1"/>
  <c r="CK31" s="1"/>
  <c r="CL32" s="1"/>
  <c r="CM33" s="1"/>
  <c r="CN34" s="1"/>
  <c r="CO35" s="1"/>
  <c r="CP36" s="1"/>
  <c r="CQ37" s="1"/>
  <c r="CR38" s="1"/>
  <c r="CS39" s="1"/>
  <c r="CT40" s="1"/>
  <c r="CU41" s="1"/>
  <c r="CV42" s="1"/>
  <c r="CW43" s="1"/>
  <c r="CX44" s="1"/>
  <c r="CY45" s="1"/>
  <c r="CZ46" s="1"/>
  <c r="DA47" s="1"/>
  <c r="DB48" s="1"/>
  <c r="DC49" s="1"/>
  <c r="DD50" s="1"/>
  <c r="DE51" s="1"/>
  <c r="DF52" s="1"/>
  <c r="DG53" s="1"/>
  <c r="DH54" s="1"/>
  <c r="DI55" s="1"/>
  <c r="DJ56" s="1"/>
  <c r="DK57" s="1"/>
  <c r="DL58" s="1"/>
  <c r="DM59" s="1"/>
  <c r="DN60" s="1"/>
  <c r="DO61" s="1"/>
  <c r="DP62" s="1"/>
  <c r="DQ63" s="1"/>
  <c r="DR64" s="1"/>
  <c r="DS65" s="1"/>
  <c r="DT66" s="1"/>
  <c r="DU67" s="1"/>
  <c r="DV68" s="1"/>
  <c r="DW69" s="1"/>
  <c r="BL8"/>
  <c r="AJ7" i="7"/>
  <c r="G12" i="5"/>
  <c r="G11"/>
  <c r="H10"/>
  <c r="N8" i="8"/>
  <c r="O9" s="1"/>
  <c r="P10" s="1"/>
  <c r="Q11" s="1"/>
  <c r="R12" s="1"/>
  <c r="S13" s="1"/>
  <c r="T14" s="1"/>
  <c r="U15" s="1"/>
  <c r="V16" s="1"/>
  <c r="W17" s="1"/>
  <c r="K9"/>
  <c r="M9"/>
  <c r="N10" s="1"/>
  <c r="O11" s="1"/>
  <c r="P12" s="1"/>
  <c r="Q13" s="1"/>
  <c r="R14" s="1"/>
  <c r="S15" s="1"/>
  <c r="T16" s="1"/>
  <c r="U17" s="1"/>
  <c r="N8" i="7"/>
  <c r="O9" s="1"/>
  <c r="P10" s="1"/>
  <c r="Q11" s="1"/>
  <c r="R12" s="1"/>
  <c r="S13" s="1"/>
  <c r="T14" s="1"/>
  <c r="U15" s="1"/>
  <c r="V16" s="1"/>
  <c r="W17" s="1"/>
  <c r="AH7"/>
  <c r="L8"/>
  <c r="AJ8" s="1"/>
  <c r="J10" i="3"/>
  <c r="N8"/>
  <c r="O9" s="1"/>
  <c r="P10" s="1"/>
  <c r="Q11" s="1"/>
  <c r="R12" s="1"/>
  <c r="S13" s="1"/>
  <c r="T14" s="1"/>
  <c r="U15" s="1"/>
  <c r="V16" s="1"/>
  <c r="W17" s="1"/>
  <c r="N3" i="6"/>
  <c r="N4" s="1"/>
  <c r="N5" s="1"/>
  <c r="N6" s="1"/>
  <c r="N7" s="1"/>
  <c r="N8" s="1"/>
  <c r="N9" s="1"/>
  <c r="N10" s="1"/>
  <c r="N11" s="1"/>
  <c r="N12" s="1"/>
  <c r="N13" s="1"/>
  <c r="N14" s="1"/>
  <c r="N15" s="1"/>
  <c r="N16" s="1"/>
  <c r="N17" s="1"/>
  <c r="N18" s="1"/>
  <c r="N19" s="1"/>
  <c r="N20" s="1"/>
  <c r="N21" s="1"/>
  <c r="N22" s="1"/>
  <c r="N23" s="1"/>
  <c r="N24" s="1"/>
  <c r="N25" s="1"/>
  <c r="N26" s="1"/>
  <c r="N27" s="1"/>
  <c r="N28" s="1"/>
  <c r="N29" s="1"/>
  <c r="N30" s="1"/>
  <c r="N31" s="1"/>
  <c r="O2"/>
  <c r="F9" i="9" l="1"/>
  <c r="H9"/>
  <c r="I10" s="1"/>
  <c r="BM9" i="1"/>
  <c r="BN10" s="1"/>
  <c r="BO11" s="1"/>
  <c r="BP12" s="1"/>
  <c r="BQ13" s="1"/>
  <c r="BR14" s="1"/>
  <c r="BS15" s="1"/>
  <c r="BT16" s="1"/>
  <c r="BU17" s="1"/>
  <c r="BV18" s="1"/>
  <c r="BW19" s="1"/>
  <c r="BX20" s="1"/>
  <c r="BY21" s="1"/>
  <c r="BZ22" s="1"/>
  <c r="CA23" s="1"/>
  <c r="CB24" s="1"/>
  <c r="CC25" s="1"/>
  <c r="CD26" s="1"/>
  <c r="CE27" s="1"/>
  <c r="CF28" s="1"/>
  <c r="CG29" s="1"/>
  <c r="CH30" s="1"/>
  <c r="CI31" s="1"/>
  <c r="CJ32" s="1"/>
  <c r="CK33" s="1"/>
  <c r="CL34" s="1"/>
  <c r="CM35" s="1"/>
  <c r="CN36" s="1"/>
  <c r="CO37" s="1"/>
  <c r="CP38" s="1"/>
  <c r="CQ39" s="1"/>
  <c r="CR40" s="1"/>
  <c r="CS41" s="1"/>
  <c r="CT42" s="1"/>
  <c r="CU43" s="1"/>
  <c r="CV44" s="1"/>
  <c r="CW45" s="1"/>
  <c r="CX46" s="1"/>
  <c r="CY47" s="1"/>
  <c r="CZ48" s="1"/>
  <c r="DA49" s="1"/>
  <c r="DB50" s="1"/>
  <c r="DC51" s="1"/>
  <c r="DD52" s="1"/>
  <c r="DE53" s="1"/>
  <c r="DF54" s="1"/>
  <c r="DG55" s="1"/>
  <c r="DH56" s="1"/>
  <c r="DI57" s="1"/>
  <c r="DJ58" s="1"/>
  <c r="DK59" s="1"/>
  <c r="DL60" s="1"/>
  <c r="DM61" s="1"/>
  <c r="DN62" s="1"/>
  <c r="DO63" s="1"/>
  <c r="DP64" s="1"/>
  <c r="DQ65" s="1"/>
  <c r="DR66" s="1"/>
  <c r="DS67" s="1"/>
  <c r="DT68" s="1"/>
  <c r="DU69" s="1"/>
  <c r="BK9"/>
  <c r="H11" i="5"/>
  <c r="H12"/>
  <c r="I10"/>
  <c r="J10" s="1"/>
  <c r="J10" i="8"/>
  <c r="L10"/>
  <c r="M11" s="1"/>
  <c r="N12" s="1"/>
  <c r="O13" s="1"/>
  <c r="P14" s="1"/>
  <c r="Q15" s="1"/>
  <c r="R16" s="1"/>
  <c r="S17" s="1"/>
  <c r="M9" i="7"/>
  <c r="N10" s="1"/>
  <c r="O11" s="1"/>
  <c r="P12" s="1"/>
  <c r="Q13" s="1"/>
  <c r="R14" s="1"/>
  <c r="S15" s="1"/>
  <c r="T16" s="1"/>
  <c r="U17" s="1"/>
  <c r="AH8"/>
  <c r="K9"/>
  <c r="I11" i="3"/>
  <c r="M9"/>
  <c r="P2" i="6"/>
  <c r="O3"/>
  <c r="O4" s="1"/>
  <c r="O5" s="1"/>
  <c r="O6" s="1"/>
  <c r="O7" s="1"/>
  <c r="O8" s="1"/>
  <c r="O9" s="1"/>
  <c r="O10" s="1"/>
  <c r="O11" s="1"/>
  <c r="O12" s="1"/>
  <c r="O13" s="1"/>
  <c r="O14" s="1"/>
  <c r="O15" s="1"/>
  <c r="O16" s="1"/>
  <c r="O17" s="1"/>
  <c r="O18" s="1"/>
  <c r="O19" s="1"/>
  <c r="O20" s="1"/>
  <c r="O21" s="1"/>
  <c r="O22" s="1"/>
  <c r="O23" s="1"/>
  <c r="O24" s="1"/>
  <c r="O25" s="1"/>
  <c r="O26" s="1"/>
  <c r="O27" s="1"/>
  <c r="O28" s="1"/>
  <c r="O29" s="1"/>
  <c r="O30" s="1"/>
  <c r="O31" s="1"/>
  <c r="G10" i="9" l="1"/>
  <c r="E10"/>
  <c r="BJ10" i="1"/>
  <c r="BL10"/>
  <c r="BM11" s="1"/>
  <c r="BN12" s="1"/>
  <c r="BO13" s="1"/>
  <c r="BP14" s="1"/>
  <c r="BQ15" s="1"/>
  <c r="BR16" s="1"/>
  <c r="BS17" s="1"/>
  <c r="BT18" s="1"/>
  <c r="BU19" s="1"/>
  <c r="BV20" s="1"/>
  <c r="BW21" s="1"/>
  <c r="BX22" s="1"/>
  <c r="BY23" s="1"/>
  <c r="BZ24" s="1"/>
  <c r="CA25" s="1"/>
  <c r="CB26" s="1"/>
  <c r="CC27" s="1"/>
  <c r="CD28" s="1"/>
  <c r="CE29" s="1"/>
  <c r="CF30" s="1"/>
  <c r="CG31" s="1"/>
  <c r="CH32" s="1"/>
  <c r="CI33" s="1"/>
  <c r="CJ34" s="1"/>
  <c r="CK35" s="1"/>
  <c r="CL36" s="1"/>
  <c r="CM37" s="1"/>
  <c r="CN38" s="1"/>
  <c r="CO39" s="1"/>
  <c r="CP40" s="1"/>
  <c r="CQ41" s="1"/>
  <c r="CR42" s="1"/>
  <c r="CS43" s="1"/>
  <c r="CT44" s="1"/>
  <c r="CU45" s="1"/>
  <c r="CV46" s="1"/>
  <c r="CW47" s="1"/>
  <c r="CX48" s="1"/>
  <c r="CY49" s="1"/>
  <c r="CZ50" s="1"/>
  <c r="DA51" s="1"/>
  <c r="DB52" s="1"/>
  <c r="DC53" s="1"/>
  <c r="DD54" s="1"/>
  <c r="DE55" s="1"/>
  <c r="DF56" s="1"/>
  <c r="DG57" s="1"/>
  <c r="DH58" s="1"/>
  <c r="DI59" s="1"/>
  <c r="DJ60" s="1"/>
  <c r="DK61" s="1"/>
  <c r="DL62" s="1"/>
  <c r="DM63" s="1"/>
  <c r="DN64" s="1"/>
  <c r="DO65" s="1"/>
  <c r="DP66" s="1"/>
  <c r="DQ67" s="1"/>
  <c r="DR68" s="1"/>
  <c r="DS69" s="1"/>
  <c r="J11" i="5"/>
  <c r="J12"/>
  <c r="I11"/>
  <c r="I12"/>
  <c r="K10"/>
  <c r="K11" i="8"/>
  <c r="L12" s="1"/>
  <c r="M13" s="1"/>
  <c r="N14" s="1"/>
  <c r="O15" s="1"/>
  <c r="P16" s="1"/>
  <c r="Q17" s="1"/>
  <c r="I11"/>
  <c r="J10" i="7"/>
  <c r="L10"/>
  <c r="M11" s="1"/>
  <c r="N12" s="1"/>
  <c r="O13" s="1"/>
  <c r="P14" s="1"/>
  <c r="Q15" s="1"/>
  <c r="R16" s="1"/>
  <c r="S17" s="1"/>
  <c r="AH9"/>
  <c r="H12" i="3"/>
  <c r="N10"/>
  <c r="O11" s="1"/>
  <c r="P12" s="1"/>
  <c r="Q13" s="1"/>
  <c r="R14" s="1"/>
  <c r="S15" s="1"/>
  <c r="T16" s="1"/>
  <c r="U17" s="1"/>
  <c r="L10"/>
  <c r="P3" i="6"/>
  <c r="P4" s="1"/>
  <c r="P5" s="1"/>
  <c r="P6" s="1"/>
  <c r="P7" s="1"/>
  <c r="P8" s="1"/>
  <c r="P9" s="1"/>
  <c r="P10" s="1"/>
  <c r="P11" s="1"/>
  <c r="P12" s="1"/>
  <c r="P13" s="1"/>
  <c r="P14" s="1"/>
  <c r="P15" s="1"/>
  <c r="P16" s="1"/>
  <c r="P17" s="1"/>
  <c r="P18" s="1"/>
  <c r="P19" s="1"/>
  <c r="P20" s="1"/>
  <c r="P21" s="1"/>
  <c r="P22" s="1"/>
  <c r="P23" s="1"/>
  <c r="P24" s="1"/>
  <c r="P25" s="1"/>
  <c r="P26" s="1"/>
  <c r="P27" s="1"/>
  <c r="P28" s="1"/>
  <c r="P29" s="1"/>
  <c r="P30" s="1"/>
  <c r="P31" s="1"/>
  <c r="Q2"/>
  <c r="BI11" i="1" l="1"/>
  <c r="BK11"/>
  <c r="BL12" s="1"/>
  <c r="BM13" s="1"/>
  <c r="BN14" s="1"/>
  <c r="BO15" s="1"/>
  <c r="BP16" s="1"/>
  <c r="BQ17" s="1"/>
  <c r="BR18" s="1"/>
  <c r="BS19" s="1"/>
  <c r="BT20" s="1"/>
  <c r="BU21" s="1"/>
  <c r="BV22" s="1"/>
  <c r="BW23" s="1"/>
  <c r="BX24" s="1"/>
  <c r="BY25" s="1"/>
  <c r="BZ26" s="1"/>
  <c r="CA27" s="1"/>
  <c r="CB28" s="1"/>
  <c r="CC29" s="1"/>
  <c r="CD30" s="1"/>
  <c r="CE31" s="1"/>
  <c r="CF32" s="1"/>
  <c r="CG33" s="1"/>
  <c r="CH34" s="1"/>
  <c r="CI35" s="1"/>
  <c r="CJ36" s="1"/>
  <c r="CK37" s="1"/>
  <c r="CL38" s="1"/>
  <c r="CM39" s="1"/>
  <c r="CN40" s="1"/>
  <c r="CO41" s="1"/>
  <c r="CP42" s="1"/>
  <c r="CQ43" s="1"/>
  <c r="CR44" s="1"/>
  <c r="CS45" s="1"/>
  <c r="CT46" s="1"/>
  <c r="CU47" s="1"/>
  <c r="CV48" s="1"/>
  <c r="CW49" s="1"/>
  <c r="CX50" s="1"/>
  <c r="CY51" s="1"/>
  <c r="CZ52" s="1"/>
  <c r="DA53" s="1"/>
  <c r="DB54" s="1"/>
  <c r="DC55" s="1"/>
  <c r="DD56" s="1"/>
  <c r="DE57" s="1"/>
  <c r="DF58" s="1"/>
  <c r="DG59" s="1"/>
  <c r="DH60" s="1"/>
  <c r="DI61" s="1"/>
  <c r="DJ62" s="1"/>
  <c r="DK63" s="1"/>
  <c r="DL64" s="1"/>
  <c r="DM65" s="1"/>
  <c r="DN66" s="1"/>
  <c r="DO67" s="1"/>
  <c r="DP68" s="1"/>
  <c r="DQ69" s="1"/>
  <c r="K12" i="5"/>
  <c r="K11"/>
  <c r="L10"/>
  <c r="M10" s="1"/>
  <c r="J12" i="8"/>
  <c r="K13" s="1"/>
  <c r="L14" s="1"/>
  <c r="M15" s="1"/>
  <c r="N16" s="1"/>
  <c r="O17" s="1"/>
  <c r="H12"/>
  <c r="I11" i="7"/>
  <c r="K11"/>
  <c r="L12" s="1"/>
  <c r="M13" s="1"/>
  <c r="N14" s="1"/>
  <c r="O15" s="1"/>
  <c r="P16" s="1"/>
  <c r="Q17" s="1"/>
  <c r="AH10"/>
  <c r="G13" i="3"/>
  <c r="M11"/>
  <c r="N12" s="1"/>
  <c r="O13" s="1"/>
  <c r="P14" s="1"/>
  <c r="Q15" s="1"/>
  <c r="R16" s="1"/>
  <c r="S17" s="1"/>
  <c r="K11"/>
  <c r="R2" i="6"/>
  <c r="Q3"/>
  <c r="Q4" s="1"/>
  <c r="Q5" s="1"/>
  <c r="Q6" s="1"/>
  <c r="Q7" s="1"/>
  <c r="Q8" s="1"/>
  <c r="Q9" s="1"/>
  <c r="Q10" s="1"/>
  <c r="Q11" s="1"/>
  <c r="Q12" s="1"/>
  <c r="Q13" s="1"/>
  <c r="Q14" s="1"/>
  <c r="Q15" s="1"/>
  <c r="Q16" s="1"/>
  <c r="Q17" s="1"/>
  <c r="Q18" s="1"/>
  <c r="Q19" s="1"/>
  <c r="Q20" s="1"/>
  <c r="Q21" s="1"/>
  <c r="Q22" s="1"/>
  <c r="Q23" s="1"/>
  <c r="Q24" s="1"/>
  <c r="Q25" s="1"/>
  <c r="Q26" s="1"/>
  <c r="Q27" s="1"/>
  <c r="Q28" s="1"/>
  <c r="Q29" s="1"/>
  <c r="Q30" s="1"/>
  <c r="Q31" s="1"/>
  <c r="BJ12" i="1" l="1"/>
  <c r="BK13" s="1"/>
  <c r="BL14" s="1"/>
  <c r="BM15" s="1"/>
  <c r="BN16" s="1"/>
  <c r="BO17" s="1"/>
  <c r="BP18" s="1"/>
  <c r="BQ19" s="1"/>
  <c r="BR20" s="1"/>
  <c r="BS21" s="1"/>
  <c r="BT22" s="1"/>
  <c r="BU23" s="1"/>
  <c r="BV24" s="1"/>
  <c r="BW25" s="1"/>
  <c r="BX26" s="1"/>
  <c r="BY27" s="1"/>
  <c r="BZ28" s="1"/>
  <c r="CA29" s="1"/>
  <c r="CB30" s="1"/>
  <c r="CC31" s="1"/>
  <c r="CD32" s="1"/>
  <c r="CE33" s="1"/>
  <c r="CF34" s="1"/>
  <c r="CG35" s="1"/>
  <c r="CH36" s="1"/>
  <c r="CI37" s="1"/>
  <c r="CJ38" s="1"/>
  <c r="CK39" s="1"/>
  <c r="CL40" s="1"/>
  <c r="CM41" s="1"/>
  <c r="CN42" s="1"/>
  <c r="CO43" s="1"/>
  <c r="CP44" s="1"/>
  <c r="CQ45" s="1"/>
  <c r="CR46" s="1"/>
  <c r="CS47" s="1"/>
  <c r="CT48" s="1"/>
  <c r="CU49" s="1"/>
  <c r="CV50" s="1"/>
  <c r="CW51" s="1"/>
  <c r="CX52" s="1"/>
  <c r="CY53" s="1"/>
  <c r="CZ54" s="1"/>
  <c r="DA55" s="1"/>
  <c r="DB56" s="1"/>
  <c r="DC57" s="1"/>
  <c r="DD58" s="1"/>
  <c r="DE59" s="1"/>
  <c r="DF60" s="1"/>
  <c r="DG61" s="1"/>
  <c r="DH62" s="1"/>
  <c r="DI63" s="1"/>
  <c r="DJ64" s="1"/>
  <c r="DK65" s="1"/>
  <c r="DL66" s="1"/>
  <c r="DM67" s="1"/>
  <c r="DN68" s="1"/>
  <c r="DO69" s="1"/>
  <c r="BH12"/>
  <c r="M11" i="5"/>
  <c r="M12"/>
  <c r="L11"/>
  <c r="L12"/>
  <c r="N10"/>
  <c r="G13" i="8"/>
  <c r="I13"/>
  <c r="J14" s="1"/>
  <c r="K15" s="1"/>
  <c r="L16" s="1"/>
  <c r="M17" s="1"/>
  <c r="J12" i="7"/>
  <c r="K13" s="1"/>
  <c r="L14" s="1"/>
  <c r="M15" s="1"/>
  <c r="N16" s="1"/>
  <c r="O17" s="1"/>
  <c r="AH11"/>
  <c r="H12"/>
  <c r="L12" i="3"/>
  <c r="M13" s="1"/>
  <c r="N14" s="1"/>
  <c r="O15" s="1"/>
  <c r="P16" s="1"/>
  <c r="Q17" s="1"/>
  <c r="J12"/>
  <c r="F14"/>
  <c r="R3" i="6"/>
  <c r="R4" s="1"/>
  <c r="R5" s="1"/>
  <c r="R6" s="1"/>
  <c r="R7" s="1"/>
  <c r="R8" s="1"/>
  <c r="R9" s="1"/>
  <c r="R10" s="1"/>
  <c r="R11" s="1"/>
  <c r="R12" s="1"/>
  <c r="R13" s="1"/>
  <c r="R14" s="1"/>
  <c r="R15" s="1"/>
  <c r="R16" s="1"/>
  <c r="R17" s="1"/>
  <c r="R18" s="1"/>
  <c r="R19" s="1"/>
  <c r="R20" s="1"/>
  <c r="R21" s="1"/>
  <c r="R22" s="1"/>
  <c r="R23" s="1"/>
  <c r="R24" s="1"/>
  <c r="R25" s="1"/>
  <c r="R26" s="1"/>
  <c r="R27" s="1"/>
  <c r="R28" s="1"/>
  <c r="R29" s="1"/>
  <c r="R30" s="1"/>
  <c r="R31" s="1"/>
  <c r="S2"/>
  <c r="BI13" i="1" l="1"/>
  <c r="BG13"/>
  <c r="N11" i="5"/>
  <c r="N12"/>
  <c r="O10"/>
  <c r="F14" i="8"/>
  <c r="H14"/>
  <c r="I15" s="1"/>
  <c r="J16" s="1"/>
  <c r="K17" s="1"/>
  <c r="I13" i="7"/>
  <c r="J14" s="1"/>
  <c r="K15" s="1"/>
  <c r="L16" s="1"/>
  <c r="M17" s="1"/>
  <c r="AH12"/>
  <c r="G13"/>
  <c r="K13" i="3"/>
  <c r="L14" s="1"/>
  <c r="M15" s="1"/>
  <c r="N16" s="1"/>
  <c r="O17" s="1"/>
  <c r="I13"/>
  <c r="E15"/>
  <c r="S3" i="6"/>
  <c r="S4" s="1"/>
  <c r="S5" s="1"/>
  <c r="S6" s="1"/>
  <c r="S7" s="1"/>
  <c r="S8" s="1"/>
  <c r="S9" s="1"/>
  <c r="S10" s="1"/>
  <c r="S11" s="1"/>
  <c r="S12" s="1"/>
  <c r="S13" s="1"/>
  <c r="S14" s="1"/>
  <c r="S15" s="1"/>
  <c r="S16" s="1"/>
  <c r="S17" s="1"/>
  <c r="S18" s="1"/>
  <c r="S19" s="1"/>
  <c r="S20" s="1"/>
  <c r="S21" s="1"/>
  <c r="S22" s="1"/>
  <c r="S23" s="1"/>
  <c r="S24" s="1"/>
  <c r="S25" s="1"/>
  <c r="S26" s="1"/>
  <c r="S27" s="1"/>
  <c r="S28" s="1"/>
  <c r="S29" s="1"/>
  <c r="S30" s="1"/>
  <c r="S31" s="1"/>
  <c r="T2"/>
  <c r="BJ14" i="1" l="1"/>
  <c r="BF14"/>
  <c r="BH14"/>
  <c r="BI15" s="1"/>
  <c r="O11" i="5"/>
  <c r="O12"/>
  <c r="G15" i="8"/>
  <c r="H16" s="1"/>
  <c r="I17" s="1"/>
  <c r="E15"/>
  <c r="F14" i="7"/>
  <c r="H14"/>
  <c r="I15" s="1"/>
  <c r="J16" s="1"/>
  <c r="K17" s="1"/>
  <c r="AH13"/>
  <c r="J14" i="3"/>
  <c r="K15" s="1"/>
  <c r="L16" s="1"/>
  <c r="M17" s="1"/>
  <c r="H14"/>
  <c r="D16"/>
  <c r="T3" i="6"/>
  <c r="T4" s="1"/>
  <c r="T5" s="1"/>
  <c r="T6" s="1"/>
  <c r="T7" s="1"/>
  <c r="T8" s="1"/>
  <c r="T9" s="1"/>
  <c r="T10" s="1"/>
  <c r="T11" s="1"/>
  <c r="T12" s="1"/>
  <c r="T13" s="1"/>
  <c r="T14" s="1"/>
  <c r="T15" s="1"/>
  <c r="T16" s="1"/>
  <c r="T17" s="1"/>
  <c r="T18" s="1"/>
  <c r="T19" s="1"/>
  <c r="T20" s="1"/>
  <c r="T21" s="1"/>
  <c r="T22" s="1"/>
  <c r="T23" s="1"/>
  <c r="T24" s="1"/>
  <c r="T25" s="1"/>
  <c r="T26" s="1"/>
  <c r="T27" s="1"/>
  <c r="T28" s="1"/>
  <c r="T29" s="1"/>
  <c r="T30" s="1"/>
  <c r="T31" s="1"/>
  <c r="U2"/>
  <c r="BK15" i="1" l="1"/>
  <c r="BE15"/>
  <c r="BG15"/>
  <c r="BH16" s="1"/>
  <c r="BJ16"/>
  <c r="F16" i="8"/>
  <c r="G17" s="1"/>
  <c r="D16"/>
  <c r="E15" i="7"/>
  <c r="G15"/>
  <c r="H16" s="1"/>
  <c r="I17" s="1"/>
  <c r="AH14"/>
  <c r="C17" i="3"/>
  <c r="I15"/>
  <c r="J16" s="1"/>
  <c r="K17" s="1"/>
  <c r="G15"/>
  <c r="V2" i="6"/>
  <c r="U3"/>
  <c r="U4" s="1"/>
  <c r="U5" s="1"/>
  <c r="U6" s="1"/>
  <c r="U7" s="1"/>
  <c r="U8" s="1"/>
  <c r="U9" s="1"/>
  <c r="U10" s="1"/>
  <c r="U11" s="1"/>
  <c r="U12" s="1"/>
  <c r="U13" s="1"/>
  <c r="U14" s="1"/>
  <c r="U15" s="1"/>
  <c r="U16" s="1"/>
  <c r="U17" s="1"/>
  <c r="U18" s="1"/>
  <c r="U19" s="1"/>
  <c r="U20" s="1"/>
  <c r="U21" s="1"/>
  <c r="U22" s="1"/>
  <c r="U23" s="1"/>
  <c r="U24" s="1"/>
  <c r="U25" s="1"/>
  <c r="U26" s="1"/>
  <c r="U27" s="1"/>
  <c r="U28" s="1"/>
  <c r="U29" s="1"/>
  <c r="U30" s="1"/>
  <c r="U31" s="1"/>
  <c r="BL16" i="1" l="1"/>
  <c r="BF16"/>
  <c r="BG17" s="1"/>
  <c r="BD16"/>
  <c r="BK17"/>
  <c r="BI17"/>
  <c r="C17" i="8"/>
  <c r="E17"/>
  <c r="F16" i="7"/>
  <c r="G17" s="1"/>
  <c r="AH15"/>
  <c r="D16"/>
  <c r="H16" i="3"/>
  <c r="I17" s="1"/>
  <c r="F16"/>
  <c r="V3" i="6"/>
  <c r="V4" s="1"/>
  <c r="V5" s="1"/>
  <c r="V6" s="1"/>
  <c r="V7" s="1"/>
  <c r="V8" s="1"/>
  <c r="V9" s="1"/>
  <c r="V10" s="1"/>
  <c r="V11" s="1"/>
  <c r="V12" s="1"/>
  <c r="V13" s="1"/>
  <c r="V14" s="1"/>
  <c r="V15" s="1"/>
  <c r="V16" s="1"/>
  <c r="V17" s="1"/>
  <c r="V18" s="1"/>
  <c r="V19" s="1"/>
  <c r="V20" s="1"/>
  <c r="V21" s="1"/>
  <c r="V22" s="1"/>
  <c r="V23" s="1"/>
  <c r="V24" s="1"/>
  <c r="V25" s="1"/>
  <c r="V26" s="1"/>
  <c r="V27" s="1"/>
  <c r="V28" s="1"/>
  <c r="V29" s="1"/>
  <c r="V30" s="1"/>
  <c r="V31" s="1"/>
  <c r="W2"/>
  <c r="BM17" i="1" l="1"/>
  <c r="BJ18"/>
  <c r="BH18"/>
  <c r="BI19" s="1"/>
  <c r="BE17"/>
  <c r="BF18" s="1"/>
  <c r="BC17"/>
  <c r="E17" i="7"/>
  <c r="AH16"/>
  <c r="C17"/>
  <c r="G17" i="3"/>
  <c r="E17"/>
  <c r="W3" i="6"/>
  <c r="W4" s="1"/>
  <c r="W5" s="1"/>
  <c r="W6" s="1"/>
  <c r="W7" s="1"/>
  <c r="W8" s="1"/>
  <c r="W9" s="1"/>
  <c r="W10" s="1"/>
  <c r="W11" s="1"/>
  <c r="W12" s="1"/>
  <c r="W13" s="1"/>
  <c r="W14" s="1"/>
  <c r="W15" s="1"/>
  <c r="W16" s="1"/>
  <c r="W17" s="1"/>
  <c r="W18" s="1"/>
  <c r="W19" s="1"/>
  <c r="W20" s="1"/>
  <c r="W21" s="1"/>
  <c r="W22" s="1"/>
  <c r="W23" s="1"/>
  <c r="W24" s="1"/>
  <c r="W25" s="1"/>
  <c r="W26" s="1"/>
  <c r="W27" s="1"/>
  <c r="W28" s="1"/>
  <c r="W29" s="1"/>
  <c r="W30" s="1"/>
  <c r="W31" s="1"/>
  <c r="X2"/>
  <c r="Y2" s="1"/>
  <c r="BN18" i="1" l="1"/>
  <c r="BB18"/>
  <c r="BD18"/>
  <c r="BE19" s="1"/>
  <c r="BG19"/>
  <c r="BH20" s="1"/>
  <c r="BL18"/>
  <c r="Z2" i="6"/>
  <c r="AH17" i="7"/>
  <c r="X3" i="6"/>
  <c r="X4" s="1"/>
  <c r="X5" s="1"/>
  <c r="X6" s="1"/>
  <c r="X7" s="1"/>
  <c r="X8" s="1"/>
  <c r="X9" s="1"/>
  <c r="X10" s="1"/>
  <c r="X11" s="1"/>
  <c r="X12" s="1"/>
  <c r="X13" s="1"/>
  <c r="X14" s="1"/>
  <c r="X15" s="1"/>
  <c r="X16" s="1"/>
  <c r="X17" s="1"/>
  <c r="X18" s="1"/>
  <c r="X19" s="1"/>
  <c r="X20" s="1"/>
  <c r="X21" s="1"/>
  <c r="X22" s="1"/>
  <c r="X23" s="1"/>
  <c r="X24" s="1"/>
  <c r="X25" s="1"/>
  <c r="X26" s="1"/>
  <c r="X27" s="1"/>
  <c r="X28" s="1"/>
  <c r="X29" s="1"/>
  <c r="X30" s="1"/>
  <c r="X31" s="1"/>
  <c r="BO19" i="1" l="1"/>
  <c r="BA19"/>
  <c r="BC19"/>
  <c r="BD20" s="1"/>
  <c r="BM19"/>
  <c r="BN20" s="1"/>
  <c r="BK19"/>
  <c r="BF20"/>
  <c r="BG21" s="1"/>
  <c r="Y3" i="6"/>
  <c r="Y4" s="1"/>
  <c r="Y5" s="1"/>
  <c r="Y6" s="1"/>
  <c r="Y7" s="1"/>
  <c r="Y8" s="1"/>
  <c r="Y9" s="1"/>
  <c r="Y10" s="1"/>
  <c r="Y11" s="1"/>
  <c r="Y12" s="1"/>
  <c r="Y13" s="1"/>
  <c r="Y14" s="1"/>
  <c r="Y15" s="1"/>
  <c r="Y16" s="1"/>
  <c r="Y17" s="1"/>
  <c r="Y18" s="1"/>
  <c r="Y19" s="1"/>
  <c r="Y20" s="1"/>
  <c r="Y21" s="1"/>
  <c r="Y22" s="1"/>
  <c r="Y23" s="1"/>
  <c r="Y24" s="1"/>
  <c r="Y25" s="1"/>
  <c r="Y26" s="1"/>
  <c r="Y27" s="1"/>
  <c r="Y28" s="1"/>
  <c r="Y29" s="1"/>
  <c r="Y30" s="1"/>
  <c r="Y31" s="1"/>
  <c r="AA2"/>
  <c r="BP20" i="1" l="1"/>
  <c r="BO21" s="1"/>
  <c r="BL20"/>
  <c r="BM21" s="1"/>
  <c r="BJ20"/>
  <c r="BB20"/>
  <c r="BC21" s="1"/>
  <c r="BD22" s="1"/>
  <c r="BE23" s="1"/>
  <c r="AZ20"/>
  <c r="BE21"/>
  <c r="BF22" s="1"/>
  <c r="AB2" i="6"/>
  <c r="AA3"/>
  <c r="AA4" s="1"/>
  <c r="AA5" s="1"/>
  <c r="AA6" s="1"/>
  <c r="AA7" s="1"/>
  <c r="AA8" s="1"/>
  <c r="AA9" s="1"/>
  <c r="AA10" s="1"/>
  <c r="AA11" s="1"/>
  <c r="AA12" s="1"/>
  <c r="AA13" s="1"/>
  <c r="AA14" s="1"/>
  <c r="AA15" s="1"/>
  <c r="AA16" s="1"/>
  <c r="AA17" s="1"/>
  <c r="AA18" s="1"/>
  <c r="AA19" s="1"/>
  <c r="AA20" s="1"/>
  <c r="AA21" s="1"/>
  <c r="AA22" s="1"/>
  <c r="AA23" s="1"/>
  <c r="AA24" s="1"/>
  <c r="AA25" s="1"/>
  <c r="AA26" s="1"/>
  <c r="AA27" s="1"/>
  <c r="AA28" s="1"/>
  <c r="AA29" s="1"/>
  <c r="AA30" s="1"/>
  <c r="AA31" s="1"/>
  <c r="Z3"/>
  <c r="Z4" s="1"/>
  <c r="Z5" s="1"/>
  <c r="Z6" s="1"/>
  <c r="Z7" s="1"/>
  <c r="Z8" s="1"/>
  <c r="Z9" s="1"/>
  <c r="Z10" s="1"/>
  <c r="Z11" s="1"/>
  <c r="Z12" s="1"/>
  <c r="Z13" s="1"/>
  <c r="Z14" s="1"/>
  <c r="Z15" s="1"/>
  <c r="Z16" s="1"/>
  <c r="Z17" s="1"/>
  <c r="Z18" s="1"/>
  <c r="Z19" s="1"/>
  <c r="Z20" s="1"/>
  <c r="Z21" s="1"/>
  <c r="Z22" s="1"/>
  <c r="Z23" s="1"/>
  <c r="Z24" s="1"/>
  <c r="Z25" s="1"/>
  <c r="Z26" s="1"/>
  <c r="Z27" s="1"/>
  <c r="Z28" s="1"/>
  <c r="Z29" s="1"/>
  <c r="Z30" s="1"/>
  <c r="Z31" s="1"/>
  <c r="BN22" i="1" l="1"/>
  <c r="BQ21"/>
  <c r="AY21"/>
  <c r="BA21"/>
  <c r="BB22" s="1"/>
  <c r="BC23" s="1"/>
  <c r="BD24" s="1"/>
  <c r="BK21"/>
  <c r="BL22" s="1"/>
  <c r="BI21"/>
  <c r="AC2" i="6"/>
  <c r="AB3"/>
  <c r="AB4" s="1"/>
  <c r="AB5" s="1"/>
  <c r="AB6" s="1"/>
  <c r="AB7" s="1"/>
  <c r="AB8" s="1"/>
  <c r="AB9" s="1"/>
  <c r="AB10" s="1"/>
  <c r="AB11" s="1"/>
  <c r="AB12" s="1"/>
  <c r="AB13" s="1"/>
  <c r="AB14" s="1"/>
  <c r="AB15" s="1"/>
  <c r="AB16" s="1"/>
  <c r="AB17" s="1"/>
  <c r="AB18" s="1"/>
  <c r="AB19" s="1"/>
  <c r="AB20" s="1"/>
  <c r="AB21" s="1"/>
  <c r="AB22" s="1"/>
  <c r="AB23" s="1"/>
  <c r="AB24" s="1"/>
  <c r="AB25" s="1"/>
  <c r="AB26" s="1"/>
  <c r="AB27" s="1"/>
  <c r="AB28" s="1"/>
  <c r="AB29" s="1"/>
  <c r="AB30" s="1"/>
  <c r="AB31" s="1"/>
  <c r="AX22" i="1" l="1"/>
  <c r="AZ22"/>
  <c r="BA23" s="1"/>
  <c r="BB24" s="1"/>
  <c r="BC25" s="1"/>
  <c r="BJ22"/>
  <c r="BK23" s="1"/>
  <c r="BL24" s="1"/>
  <c r="BH22"/>
  <c r="BR22"/>
  <c r="BM23"/>
  <c r="BP22"/>
  <c r="BQ23" s="1"/>
  <c r="AD2" i="6"/>
  <c r="AC3"/>
  <c r="AC4" s="1"/>
  <c r="AC5" s="1"/>
  <c r="AC6" s="1"/>
  <c r="AC7" s="1"/>
  <c r="AC8" s="1"/>
  <c r="AC9" s="1"/>
  <c r="AC10" s="1"/>
  <c r="AC11" s="1"/>
  <c r="AC12" s="1"/>
  <c r="AC13" s="1"/>
  <c r="AC14" s="1"/>
  <c r="AC15" s="1"/>
  <c r="AC16" s="1"/>
  <c r="AC17" s="1"/>
  <c r="AC18" s="1"/>
  <c r="AC19" s="1"/>
  <c r="AC20" s="1"/>
  <c r="AC21" s="1"/>
  <c r="AC22" s="1"/>
  <c r="AC23" s="1"/>
  <c r="AC24" s="1"/>
  <c r="AC25" s="1"/>
  <c r="AC26" s="1"/>
  <c r="AC27" s="1"/>
  <c r="AC28" s="1"/>
  <c r="AC29" s="1"/>
  <c r="AC30" s="1"/>
  <c r="AC31" s="1"/>
  <c r="BS23" i="1" l="1"/>
  <c r="AW23"/>
  <c r="AY23"/>
  <c r="AZ24" s="1"/>
  <c r="BA25" s="1"/>
  <c r="BB26" s="1"/>
  <c r="BR24"/>
  <c r="BI23"/>
  <c r="BJ24" s="1"/>
  <c r="BK25" s="1"/>
  <c r="BG23"/>
  <c r="BO23"/>
  <c r="BP24" s="1"/>
  <c r="AE2" i="6"/>
  <c r="AD3"/>
  <c r="AD4" s="1"/>
  <c r="AD5" s="1"/>
  <c r="AD6" s="1"/>
  <c r="AD7" s="1"/>
  <c r="AD8" s="1"/>
  <c r="AD9" s="1"/>
  <c r="AD10" s="1"/>
  <c r="AD11" s="1"/>
  <c r="AD12" s="1"/>
  <c r="AD13" s="1"/>
  <c r="AD14" s="1"/>
  <c r="AD15" s="1"/>
  <c r="AD16" s="1"/>
  <c r="AD17" s="1"/>
  <c r="AD18" s="1"/>
  <c r="AD19" s="1"/>
  <c r="AD20" s="1"/>
  <c r="AD21" s="1"/>
  <c r="AD22" s="1"/>
  <c r="AD23" s="1"/>
  <c r="AD24" s="1"/>
  <c r="AD25" s="1"/>
  <c r="AD26" s="1"/>
  <c r="AD27" s="1"/>
  <c r="AD28" s="1"/>
  <c r="AD29" s="1"/>
  <c r="AD30" s="1"/>
  <c r="AD31" s="1"/>
  <c r="BT24" i="1" l="1"/>
  <c r="AV24"/>
  <c r="AX24"/>
  <c r="AY25" s="1"/>
  <c r="AZ26" s="1"/>
  <c r="BA27" s="1"/>
  <c r="BS25"/>
  <c r="BQ25"/>
  <c r="BN24"/>
  <c r="BH24"/>
  <c r="BI25" s="1"/>
  <c r="BJ26" s="1"/>
  <c r="BF24"/>
  <c r="AF2" i="6"/>
  <c r="AE3"/>
  <c r="AE4" s="1"/>
  <c r="AE5" s="1"/>
  <c r="AE6" s="1"/>
  <c r="AE7" s="1"/>
  <c r="AE8" s="1"/>
  <c r="AE9" s="1"/>
  <c r="AE10" s="1"/>
  <c r="AE11" s="1"/>
  <c r="AE12" s="1"/>
  <c r="AE13" s="1"/>
  <c r="AE14" s="1"/>
  <c r="AE15" s="1"/>
  <c r="AE16" s="1"/>
  <c r="AE17" s="1"/>
  <c r="AE18" s="1"/>
  <c r="AE19" s="1"/>
  <c r="AE20" s="1"/>
  <c r="AE21" s="1"/>
  <c r="AE22" s="1"/>
  <c r="AE23" s="1"/>
  <c r="AE24" s="1"/>
  <c r="AE25" s="1"/>
  <c r="AE26" s="1"/>
  <c r="AE27" s="1"/>
  <c r="AE28" s="1"/>
  <c r="AE29" s="1"/>
  <c r="AE30" s="1"/>
  <c r="AE31" s="1"/>
  <c r="BG25" i="1" l="1"/>
  <c r="BH26" s="1"/>
  <c r="BI27" s="1"/>
  <c r="BE25"/>
  <c r="BU25"/>
  <c r="BO25"/>
  <c r="BP26" s="1"/>
  <c r="BM25"/>
  <c r="AW25"/>
  <c r="AX26" s="1"/>
  <c r="AY27" s="1"/>
  <c r="AZ28" s="1"/>
  <c r="AU25"/>
  <c r="BR26"/>
  <c r="BS27" s="1"/>
  <c r="BT26"/>
  <c r="AG2" i="6"/>
  <c r="AF3"/>
  <c r="AF4" s="1"/>
  <c r="AF5" s="1"/>
  <c r="AF6" s="1"/>
  <c r="AF7" s="1"/>
  <c r="AF8" s="1"/>
  <c r="AF9" s="1"/>
  <c r="AF10" s="1"/>
  <c r="AF11" s="1"/>
  <c r="AF12" s="1"/>
  <c r="AF13" s="1"/>
  <c r="AF14" s="1"/>
  <c r="AF15" s="1"/>
  <c r="AF16" s="1"/>
  <c r="AF17" s="1"/>
  <c r="AF18" s="1"/>
  <c r="AF19" s="1"/>
  <c r="AF20" s="1"/>
  <c r="AF21" s="1"/>
  <c r="AF22" s="1"/>
  <c r="AF23" s="1"/>
  <c r="AF24" s="1"/>
  <c r="AF25" s="1"/>
  <c r="AF26" s="1"/>
  <c r="AF27" s="1"/>
  <c r="AF28" s="1"/>
  <c r="AF29" s="1"/>
  <c r="AF30" s="1"/>
  <c r="AF31" s="1"/>
  <c r="BN26" i="1" l="1"/>
  <c r="BO27" s="1"/>
  <c r="BL26"/>
  <c r="BF26"/>
  <c r="BG27" s="1"/>
  <c r="BH28" s="1"/>
  <c r="BD26"/>
  <c r="BV26"/>
  <c r="BT28"/>
  <c r="BQ27"/>
  <c r="BR28" s="1"/>
  <c r="BU27"/>
  <c r="AT26"/>
  <c r="AV26"/>
  <c r="AW27" s="1"/>
  <c r="AX28" s="1"/>
  <c r="AY29" s="1"/>
  <c r="AH2" i="6"/>
  <c r="AG3"/>
  <c r="AG4" s="1"/>
  <c r="AG5" s="1"/>
  <c r="AG6" s="1"/>
  <c r="AG7" s="1"/>
  <c r="AG8" s="1"/>
  <c r="AG9" s="1"/>
  <c r="AG10" s="1"/>
  <c r="AG11" s="1"/>
  <c r="AG12" s="1"/>
  <c r="AG13" s="1"/>
  <c r="AG14" s="1"/>
  <c r="AG15" s="1"/>
  <c r="AG16" s="1"/>
  <c r="AG17" s="1"/>
  <c r="AG18" s="1"/>
  <c r="AG19" s="1"/>
  <c r="AG20" s="1"/>
  <c r="AG21" s="1"/>
  <c r="AG22" s="1"/>
  <c r="AG23" s="1"/>
  <c r="AG24" s="1"/>
  <c r="AG25" s="1"/>
  <c r="AG26" s="1"/>
  <c r="AG27" s="1"/>
  <c r="AG28" s="1"/>
  <c r="AG29" s="1"/>
  <c r="AG30" s="1"/>
  <c r="AG31" s="1"/>
  <c r="BM27" i="1" l="1"/>
  <c r="BN28" s="1"/>
  <c r="BK27"/>
  <c r="BW27"/>
  <c r="BV28"/>
  <c r="BU29" s="1"/>
  <c r="BP28"/>
  <c r="BQ29" s="1"/>
  <c r="AS27"/>
  <c r="AU27"/>
  <c r="AV28" s="1"/>
  <c r="AW29" s="1"/>
  <c r="AX30" s="1"/>
  <c r="BE27"/>
  <c r="BF28" s="1"/>
  <c r="BG29" s="1"/>
  <c r="BC27"/>
  <c r="BS29"/>
  <c r="AI2" i="6"/>
  <c r="AH3"/>
  <c r="AH4" s="1"/>
  <c r="AH5" s="1"/>
  <c r="AH6" s="1"/>
  <c r="AH7" s="1"/>
  <c r="AH8" s="1"/>
  <c r="AH9" s="1"/>
  <c r="AH10" s="1"/>
  <c r="AH11" s="1"/>
  <c r="AH12" s="1"/>
  <c r="AH13" s="1"/>
  <c r="AH14" s="1"/>
  <c r="AH15" s="1"/>
  <c r="AH16" s="1"/>
  <c r="AH17" s="1"/>
  <c r="AH18" s="1"/>
  <c r="AH19" s="1"/>
  <c r="AH20" s="1"/>
  <c r="AH21" s="1"/>
  <c r="AH22" s="1"/>
  <c r="AH23" s="1"/>
  <c r="AH24" s="1"/>
  <c r="AH25" s="1"/>
  <c r="AH26" s="1"/>
  <c r="AH27" s="1"/>
  <c r="AH28" s="1"/>
  <c r="AH29" s="1"/>
  <c r="AH30" s="1"/>
  <c r="AH31" s="1"/>
  <c r="BL28" i="1" l="1"/>
  <c r="BM29" s="1"/>
  <c r="BN30" s="1"/>
  <c r="BO31" s="1"/>
  <c r="BP32" s="1"/>
  <c r="BJ28"/>
  <c r="BR30"/>
  <c r="BO29"/>
  <c r="BP30" s="1"/>
  <c r="BQ31" s="1"/>
  <c r="BD28"/>
  <c r="BE29" s="1"/>
  <c r="BF30" s="1"/>
  <c r="BB28"/>
  <c r="BX28"/>
  <c r="BW29" s="1"/>
  <c r="AT28"/>
  <c r="AU29" s="1"/>
  <c r="AV30" s="1"/>
  <c r="AW31" s="1"/>
  <c r="AR28"/>
  <c r="BT30"/>
  <c r="AJ2" i="6"/>
  <c r="AI3"/>
  <c r="AI4" s="1"/>
  <c r="AI5" s="1"/>
  <c r="AI6" s="1"/>
  <c r="AI7" s="1"/>
  <c r="AI8" s="1"/>
  <c r="AI9" s="1"/>
  <c r="AI10" s="1"/>
  <c r="AI11" s="1"/>
  <c r="AI12" s="1"/>
  <c r="AI13" s="1"/>
  <c r="AI14" s="1"/>
  <c r="AI15" s="1"/>
  <c r="AI16" s="1"/>
  <c r="AI17" s="1"/>
  <c r="AI18" s="1"/>
  <c r="AI19" s="1"/>
  <c r="AI20" s="1"/>
  <c r="AI21" s="1"/>
  <c r="AI22" s="1"/>
  <c r="AI23" s="1"/>
  <c r="AI24" s="1"/>
  <c r="AI25" s="1"/>
  <c r="AI26" s="1"/>
  <c r="AI27" s="1"/>
  <c r="AI28" s="1"/>
  <c r="AI29" s="1"/>
  <c r="AI30" s="1"/>
  <c r="AI31" s="1"/>
  <c r="BV30" i="1" l="1"/>
  <c r="BK29"/>
  <c r="BL30" s="1"/>
  <c r="BM31" s="1"/>
  <c r="BN32" s="1"/>
  <c r="BO33" s="1"/>
  <c r="BI29"/>
  <c r="AS29"/>
  <c r="AT30" s="1"/>
  <c r="AU31" s="1"/>
  <c r="AV32" s="1"/>
  <c r="AQ29"/>
  <c r="BC29"/>
  <c r="BD30" s="1"/>
  <c r="BE31" s="1"/>
  <c r="BA29"/>
  <c r="BS31"/>
  <c r="BY29"/>
  <c r="BX30" s="1"/>
  <c r="BR32"/>
  <c r="AK2" i="6"/>
  <c r="AJ3"/>
  <c r="AJ4" s="1"/>
  <c r="AJ5" s="1"/>
  <c r="AJ6" s="1"/>
  <c r="AJ7" s="1"/>
  <c r="AJ8" s="1"/>
  <c r="AJ9" s="1"/>
  <c r="AJ10" s="1"/>
  <c r="AJ11" s="1"/>
  <c r="AJ12" s="1"/>
  <c r="AJ13" s="1"/>
  <c r="AJ14" s="1"/>
  <c r="AJ15" s="1"/>
  <c r="AJ16" s="1"/>
  <c r="AJ17" s="1"/>
  <c r="AJ18" s="1"/>
  <c r="AJ19" s="1"/>
  <c r="AJ20" s="1"/>
  <c r="AJ21" s="1"/>
  <c r="AJ22" s="1"/>
  <c r="AJ23" s="1"/>
  <c r="AJ24" s="1"/>
  <c r="AJ25" s="1"/>
  <c r="AJ26" s="1"/>
  <c r="AJ27" s="1"/>
  <c r="AJ28" s="1"/>
  <c r="AJ29" s="1"/>
  <c r="AJ30" s="1"/>
  <c r="AJ31" s="1"/>
  <c r="BW31" i="1" l="1"/>
  <c r="BU31"/>
  <c r="BV32" s="1"/>
  <c r="BQ33"/>
  <c r="BP34" s="1"/>
  <c r="AP30"/>
  <c r="AR30"/>
  <c r="AS31" s="1"/>
  <c r="AT32" s="1"/>
  <c r="AU33" s="1"/>
  <c r="BZ30"/>
  <c r="BB30"/>
  <c r="BC31" s="1"/>
  <c r="BD32" s="1"/>
  <c r="AZ30"/>
  <c r="BJ30"/>
  <c r="BK31" s="1"/>
  <c r="BL32" s="1"/>
  <c r="BM33" s="1"/>
  <c r="BN34" s="1"/>
  <c r="BH30"/>
  <c r="AL2" i="6"/>
  <c r="AK3"/>
  <c r="AK4" s="1"/>
  <c r="AK5" s="1"/>
  <c r="AK6" s="1"/>
  <c r="AK7" s="1"/>
  <c r="AK8" s="1"/>
  <c r="AK9" s="1"/>
  <c r="AK10" s="1"/>
  <c r="AK11" s="1"/>
  <c r="AK12" s="1"/>
  <c r="AK13" s="1"/>
  <c r="AK14" s="1"/>
  <c r="AK15" s="1"/>
  <c r="AK16" s="1"/>
  <c r="AK17" s="1"/>
  <c r="AK18" s="1"/>
  <c r="AK19" s="1"/>
  <c r="AK20" s="1"/>
  <c r="AK21" s="1"/>
  <c r="AK22" s="1"/>
  <c r="AK23" s="1"/>
  <c r="AK24" s="1"/>
  <c r="AK25" s="1"/>
  <c r="AK26" s="1"/>
  <c r="AK27" s="1"/>
  <c r="AK28" s="1"/>
  <c r="AK29" s="1"/>
  <c r="AK30" s="1"/>
  <c r="AK31" s="1"/>
  <c r="BA31" i="1" l="1"/>
  <c r="BB32" s="1"/>
  <c r="BC33" s="1"/>
  <c r="AY31"/>
  <c r="CA31"/>
  <c r="AO31"/>
  <c r="AQ31"/>
  <c r="AR32" s="1"/>
  <c r="AS33" s="1"/>
  <c r="AT34" s="1"/>
  <c r="BO35"/>
  <c r="BT32"/>
  <c r="BY31"/>
  <c r="BZ32" s="1"/>
  <c r="BI31"/>
  <c r="BJ32" s="1"/>
  <c r="BK33" s="1"/>
  <c r="BL34" s="1"/>
  <c r="BM35" s="1"/>
  <c r="BN36" s="1"/>
  <c r="BG31"/>
  <c r="AM2" i="6"/>
  <c r="AL3"/>
  <c r="AL4" s="1"/>
  <c r="AL5" s="1"/>
  <c r="AL6" s="1"/>
  <c r="AL7" s="1"/>
  <c r="AL8" s="1"/>
  <c r="AL9" s="1"/>
  <c r="AL10" s="1"/>
  <c r="AL11" s="1"/>
  <c r="AL12" s="1"/>
  <c r="AL13" s="1"/>
  <c r="AL14" s="1"/>
  <c r="AL15" s="1"/>
  <c r="AL16" s="1"/>
  <c r="AL17" s="1"/>
  <c r="AL18" s="1"/>
  <c r="AL19" s="1"/>
  <c r="AL20" s="1"/>
  <c r="AL21" s="1"/>
  <c r="AL22" s="1"/>
  <c r="AL23" s="1"/>
  <c r="AL24" s="1"/>
  <c r="AL25" s="1"/>
  <c r="AL26" s="1"/>
  <c r="AL27" s="1"/>
  <c r="AL28" s="1"/>
  <c r="AL29" s="1"/>
  <c r="AL30" s="1"/>
  <c r="AL31" s="1"/>
  <c r="BH32" i="1" l="1"/>
  <c r="BI33" s="1"/>
  <c r="BJ34" s="1"/>
  <c r="BK35" s="1"/>
  <c r="BL36" s="1"/>
  <c r="BM37" s="1"/>
  <c r="BF32"/>
  <c r="BU33"/>
  <c r="BS33"/>
  <c r="AP32"/>
  <c r="AQ33" s="1"/>
  <c r="AR34" s="1"/>
  <c r="AS35" s="1"/>
  <c r="AN32"/>
  <c r="AZ32"/>
  <c r="BA33" s="1"/>
  <c r="BB34" s="1"/>
  <c r="AX32"/>
  <c r="CB32"/>
  <c r="BX32"/>
  <c r="CA33"/>
  <c r="AM3" i="6"/>
  <c r="AM4" s="1"/>
  <c r="AM5" s="1"/>
  <c r="AM6" s="1"/>
  <c r="AM7" s="1"/>
  <c r="AM8" s="1"/>
  <c r="AM9" s="1"/>
  <c r="AM10" s="1"/>
  <c r="AM11" s="1"/>
  <c r="AM12" s="1"/>
  <c r="AM13" s="1"/>
  <c r="AM14" s="1"/>
  <c r="AM15" s="1"/>
  <c r="AM16" s="1"/>
  <c r="AM17" s="1"/>
  <c r="AM18" s="1"/>
  <c r="AM19" s="1"/>
  <c r="AM20" s="1"/>
  <c r="AM21" s="1"/>
  <c r="AM22" s="1"/>
  <c r="AM23" s="1"/>
  <c r="AM24" s="1"/>
  <c r="AM25" s="1"/>
  <c r="AM26" s="1"/>
  <c r="AM27" s="1"/>
  <c r="AM28" s="1"/>
  <c r="AM29" s="1"/>
  <c r="AM30" s="1"/>
  <c r="AM31" s="1"/>
  <c r="AO33" i="1" l="1"/>
  <c r="AP34" s="1"/>
  <c r="AQ35" s="1"/>
  <c r="AR36" s="1"/>
  <c r="AM33"/>
  <c r="BY33"/>
  <c r="BZ34" s="1"/>
  <c r="CA35" s="1"/>
  <c r="BW33"/>
  <c r="CC33"/>
  <c r="BV34"/>
  <c r="BG33"/>
  <c r="BH34" s="1"/>
  <c r="BI35" s="1"/>
  <c r="BJ36" s="1"/>
  <c r="BK37" s="1"/>
  <c r="BL38" s="1"/>
  <c r="BE33"/>
  <c r="AY33"/>
  <c r="AZ34" s="1"/>
  <c r="BA35" s="1"/>
  <c r="AW33"/>
  <c r="BT34"/>
  <c r="BU35" s="1"/>
  <c r="BR34"/>
  <c r="CB34"/>
  <c r="AL34" l="1"/>
  <c r="AN34"/>
  <c r="AO35" s="1"/>
  <c r="AP36" s="1"/>
  <c r="AQ37" s="1"/>
  <c r="BS35"/>
  <c r="BT36" s="1"/>
  <c r="BQ35"/>
  <c r="AX34"/>
  <c r="AY35" s="1"/>
  <c r="AZ36" s="1"/>
  <c r="AV34"/>
  <c r="CD34"/>
  <c r="CB36"/>
  <c r="CC35"/>
  <c r="BF34"/>
  <c r="BG35" s="1"/>
  <c r="BH36" s="1"/>
  <c r="BI37" s="1"/>
  <c r="BJ38" s="1"/>
  <c r="BK39" s="1"/>
  <c r="BD34"/>
  <c r="BX34"/>
  <c r="BY35" s="1"/>
  <c r="BZ36" s="1"/>
  <c r="CA37" s="1"/>
  <c r="BE35" l="1"/>
  <c r="BF36" s="1"/>
  <c r="BG37" s="1"/>
  <c r="BH38" s="1"/>
  <c r="BI39" s="1"/>
  <c r="BJ40" s="1"/>
  <c r="BC35"/>
  <c r="AW35"/>
  <c r="AX36" s="1"/>
  <c r="AY37" s="1"/>
  <c r="AU35"/>
  <c r="AK35"/>
  <c r="AM35"/>
  <c r="AN36" s="1"/>
  <c r="AO37" s="1"/>
  <c r="AP38" s="1"/>
  <c r="CE35"/>
  <c r="BR36"/>
  <c r="BS37" s="1"/>
  <c r="BP36"/>
  <c r="BW35"/>
  <c r="BX36" l="1"/>
  <c r="BY37" s="1"/>
  <c r="BZ38" s="1"/>
  <c r="BV36"/>
  <c r="BQ37"/>
  <c r="BR38" s="1"/>
  <c r="BO37"/>
  <c r="BD36"/>
  <c r="BE37" s="1"/>
  <c r="BF38" s="1"/>
  <c r="BG39" s="1"/>
  <c r="BH40" s="1"/>
  <c r="BI41" s="1"/>
  <c r="BB36"/>
  <c r="CF36"/>
  <c r="AL36"/>
  <c r="AM37" s="1"/>
  <c r="AN38" s="1"/>
  <c r="AO39" s="1"/>
  <c r="AJ36"/>
  <c r="CD36"/>
  <c r="AV36"/>
  <c r="AW37" s="1"/>
  <c r="AX38" s="1"/>
  <c r="AT36"/>
  <c r="BC37" l="1"/>
  <c r="BD38" s="1"/>
  <c r="BE39" s="1"/>
  <c r="BF40" s="1"/>
  <c r="BG41" s="1"/>
  <c r="BH42" s="1"/>
  <c r="BA37"/>
  <c r="AI37"/>
  <c r="AK37"/>
  <c r="AL38" s="1"/>
  <c r="AM39" s="1"/>
  <c r="AN40" s="1"/>
  <c r="BW37"/>
  <c r="BX38" s="1"/>
  <c r="BY39" s="1"/>
  <c r="BU37"/>
  <c r="CG37"/>
  <c r="AU37"/>
  <c r="AV38" s="1"/>
  <c r="AW39" s="1"/>
  <c r="AS37"/>
  <c r="CE37"/>
  <c r="CF38" s="1"/>
  <c r="CC37"/>
  <c r="BP38"/>
  <c r="BQ39" s="1"/>
  <c r="BN38"/>
  <c r="BO39" l="1"/>
  <c r="BP40" s="1"/>
  <c r="BM39"/>
  <c r="CH38"/>
  <c r="AT38"/>
  <c r="AU39" s="1"/>
  <c r="AV40" s="1"/>
  <c r="AR38"/>
  <c r="BV38"/>
  <c r="BW39" s="1"/>
  <c r="BX40" s="1"/>
  <c r="BT38"/>
  <c r="BB38"/>
  <c r="BC39" s="1"/>
  <c r="BD40" s="1"/>
  <c r="BE41" s="1"/>
  <c r="BF42" s="1"/>
  <c r="BG43" s="1"/>
  <c r="AZ38"/>
  <c r="AH38"/>
  <c r="AJ38"/>
  <c r="AK39" s="1"/>
  <c r="AL40" s="1"/>
  <c r="AM41" s="1"/>
  <c r="CD38"/>
  <c r="CE39" s="1"/>
  <c r="CF40" s="1"/>
  <c r="CB38"/>
  <c r="CG39"/>
  <c r="BA39" l="1"/>
  <c r="BB40" s="1"/>
  <c r="BC41" s="1"/>
  <c r="BD42" s="1"/>
  <c r="BE43" s="1"/>
  <c r="BF44" s="1"/>
  <c r="AY39"/>
  <c r="AG39"/>
  <c r="AI39"/>
  <c r="AJ40" s="1"/>
  <c r="AK41" s="1"/>
  <c r="AL42" s="1"/>
  <c r="CI39"/>
  <c r="CC39"/>
  <c r="CD40" s="1"/>
  <c r="CE41" s="1"/>
  <c r="CA39"/>
  <c r="AS39"/>
  <c r="AT40" s="1"/>
  <c r="AU41" s="1"/>
  <c r="AQ39"/>
  <c r="BN40"/>
  <c r="BO41" s="1"/>
  <c r="BL40"/>
  <c r="BU39"/>
  <c r="BV40" s="1"/>
  <c r="BW41" s="1"/>
  <c r="BS39"/>
  <c r="BT40" l="1"/>
  <c r="BU41" s="1"/>
  <c r="BV42" s="1"/>
  <c r="BR40"/>
  <c r="CJ40"/>
  <c r="BM41"/>
  <c r="BN42" s="1"/>
  <c r="BK41"/>
  <c r="CB40"/>
  <c r="CC41" s="1"/>
  <c r="CD42" s="1"/>
  <c r="BZ40"/>
  <c r="AH40"/>
  <c r="AI41" s="1"/>
  <c r="AJ42" s="1"/>
  <c r="AK43" s="1"/>
  <c r="AF40"/>
  <c r="AR40"/>
  <c r="AS41" s="1"/>
  <c r="AT42" s="1"/>
  <c r="AP40"/>
  <c r="AZ40"/>
  <c r="BA41" s="1"/>
  <c r="BB42" s="1"/>
  <c r="BC43" s="1"/>
  <c r="BD44" s="1"/>
  <c r="BE45" s="1"/>
  <c r="AX40"/>
  <c r="CH40"/>
  <c r="AQ41" l="1"/>
  <c r="AR42" s="1"/>
  <c r="AS43" s="1"/>
  <c r="AO41"/>
  <c r="AG41"/>
  <c r="AH42" s="1"/>
  <c r="AI43" s="1"/>
  <c r="AJ44" s="1"/>
  <c r="AE41"/>
  <c r="BL42"/>
  <c r="BM43" s="1"/>
  <c r="BJ42"/>
  <c r="CK41"/>
  <c r="BS41"/>
  <c r="BT42" s="1"/>
  <c r="BU43" s="1"/>
  <c r="BQ41"/>
  <c r="CI41"/>
  <c r="CJ42" s="1"/>
  <c r="CG41"/>
  <c r="AY41"/>
  <c r="AZ42" s="1"/>
  <c r="BA43" s="1"/>
  <c r="BB44" s="1"/>
  <c r="BC45" s="1"/>
  <c r="BD46" s="1"/>
  <c r="AW41"/>
  <c r="CA41"/>
  <c r="CB42" s="1"/>
  <c r="CC43" s="1"/>
  <c r="BY41"/>
  <c r="AX42" l="1"/>
  <c r="AY43" s="1"/>
  <c r="AZ44" s="1"/>
  <c r="BA45" s="1"/>
  <c r="BB46" s="1"/>
  <c r="BC47" s="1"/>
  <c r="AV42"/>
  <c r="BK43"/>
  <c r="BL44" s="1"/>
  <c r="BI43"/>
  <c r="CL42"/>
  <c r="BR42"/>
  <c r="BS43" s="1"/>
  <c r="BT44" s="1"/>
  <c r="BP42"/>
  <c r="AP42"/>
  <c r="AQ43" s="1"/>
  <c r="AR44" s="1"/>
  <c r="AN42"/>
  <c r="BZ42"/>
  <c r="CA43" s="1"/>
  <c r="CB44" s="1"/>
  <c r="BX42"/>
  <c r="CH42"/>
  <c r="CI43" s="1"/>
  <c r="CF42"/>
  <c r="AD42"/>
  <c r="AF42"/>
  <c r="AG43" s="1"/>
  <c r="AH44" s="1"/>
  <c r="AI45" s="1"/>
  <c r="BY43" l="1"/>
  <c r="BZ44" s="1"/>
  <c r="CA45" s="1"/>
  <c r="BW43"/>
  <c r="BQ43"/>
  <c r="BR44" s="1"/>
  <c r="BS45" s="1"/>
  <c r="BO43"/>
  <c r="CM43"/>
  <c r="CG43"/>
  <c r="CH44" s="1"/>
  <c r="CE43"/>
  <c r="AO43"/>
  <c r="AP44" s="1"/>
  <c r="AQ45" s="1"/>
  <c r="AM43"/>
  <c r="AW43"/>
  <c r="AX44" s="1"/>
  <c r="AY45" s="1"/>
  <c r="AZ46" s="1"/>
  <c r="BA47" s="1"/>
  <c r="BB48" s="1"/>
  <c r="AU43"/>
  <c r="AC43"/>
  <c r="AE43"/>
  <c r="AF44" s="1"/>
  <c r="AG45" s="1"/>
  <c r="AH46" s="1"/>
  <c r="BJ44"/>
  <c r="BK45" s="1"/>
  <c r="BH44"/>
  <c r="CK43"/>
  <c r="CJ44" s="1"/>
  <c r="BI45" l="1"/>
  <c r="BJ46" s="1"/>
  <c r="BG45"/>
  <c r="AV44"/>
  <c r="AW45" s="1"/>
  <c r="AX46" s="1"/>
  <c r="AY47" s="1"/>
  <c r="AZ48" s="1"/>
  <c r="BA49" s="1"/>
  <c r="AT44"/>
  <c r="AN44"/>
  <c r="AO45" s="1"/>
  <c r="AP46" s="1"/>
  <c r="AL44"/>
  <c r="BX44"/>
  <c r="BY45" s="1"/>
  <c r="BZ46" s="1"/>
  <c r="BV44"/>
  <c r="AD44"/>
  <c r="AE45" s="1"/>
  <c r="AF46" s="1"/>
  <c r="AG47" s="1"/>
  <c r="AB44"/>
  <c r="CI45"/>
  <c r="CN44"/>
  <c r="CF44"/>
  <c r="CG45" s="1"/>
  <c r="CH46" s="1"/>
  <c r="CD44"/>
  <c r="BP44"/>
  <c r="BQ45" s="1"/>
  <c r="BR46" s="1"/>
  <c r="BN44"/>
  <c r="CL44"/>
  <c r="CM45" s="1"/>
  <c r="BH46" l="1"/>
  <c r="BI47" s="1"/>
  <c r="BF46"/>
  <c r="BO45"/>
  <c r="BP46" s="1"/>
  <c r="BQ47" s="1"/>
  <c r="BM45"/>
  <c r="CO45"/>
  <c r="CN46" s="1"/>
  <c r="BW45"/>
  <c r="BX46" s="1"/>
  <c r="BY47" s="1"/>
  <c r="BU45"/>
  <c r="AU45"/>
  <c r="AV46" s="1"/>
  <c r="AW47" s="1"/>
  <c r="AX48" s="1"/>
  <c r="AY49" s="1"/>
  <c r="AZ50" s="1"/>
  <c r="AS45"/>
  <c r="CK45"/>
  <c r="CL46" s="1"/>
  <c r="CE45"/>
  <c r="CF46" s="1"/>
  <c r="CG47" s="1"/>
  <c r="CC45"/>
  <c r="AA45"/>
  <c r="AC45"/>
  <c r="AD46" s="1"/>
  <c r="AE47" s="1"/>
  <c r="AF48" s="1"/>
  <c r="AM45"/>
  <c r="AN46" s="1"/>
  <c r="AO47" s="1"/>
  <c r="AK45"/>
  <c r="CJ46"/>
  <c r="CK47" s="1"/>
  <c r="Z46" l="1"/>
  <c r="AB46"/>
  <c r="AC47" s="1"/>
  <c r="AD48" s="1"/>
  <c r="AE49" s="1"/>
  <c r="AT46"/>
  <c r="AU47" s="1"/>
  <c r="AV48" s="1"/>
  <c r="AW49" s="1"/>
  <c r="AX50" s="1"/>
  <c r="AY51" s="1"/>
  <c r="AR46"/>
  <c r="BG47"/>
  <c r="BH48" s="1"/>
  <c r="BE47"/>
  <c r="CL48"/>
  <c r="CM47"/>
  <c r="CH48"/>
  <c r="CI49" s="1"/>
  <c r="CJ50" s="1"/>
  <c r="CI47"/>
  <c r="CJ48" s="1"/>
  <c r="CK49" s="1"/>
  <c r="CP46"/>
  <c r="AL46"/>
  <c r="AM47" s="1"/>
  <c r="AN48" s="1"/>
  <c r="AJ46"/>
  <c r="CD46"/>
  <c r="CE47" s="1"/>
  <c r="CF48" s="1"/>
  <c r="CG49" s="1"/>
  <c r="CH50" s="1"/>
  <c r="CI51" s="1"/>
  <c r="CB46"/>
  <c r="BV46"/>
  <c r="BW47" s="1"/>
  <c r="BX48" s="1"/>
  <c r="BT46"/>
  <c r="BN46"/>
  <c r="BO47" s="1"/>
  <c r="BP48" s="1"/>
  <c r="BL46"/>
  <c r="AS47" l="1"/>
  <c r="AT48" s="1"/>
  <c r="AU49" s="1"/>
  <c r="AV50" s="1"/>
  <c r="AW51" s="1"/>
  <c r="AX52" s="1"/>
  <c r="AQ47"/>
  <c r="CC47"/>
  <c r="CD48" s="1"/>
  <c r="CE49" s="1"/>
  <c r="CF50" s="1"/>
  <c r="CG51" s="1"/>
  <c r="CH52" s="1"/>
  <c r="CA47"/>
  <c r="Y47"/>
  <c r="AA47"/>
  <c r="AB48" s="1"/>
  <c r="AC49" s="1"/>
  <c r="AD50" s="1"/>
  <c r="BF48"/>
  <c r="BG49" s="1"/>
  <c r="BD48"/>
  <c r="CQ47"/>
  <c r="BM47"/>
  <c r="BN48" s="1"/>
  <c r="BO49" s="1"/>
  <c r="BK47"/>
  <c r="BU47"/>
  <c r="BV48" s="1"/>
  <c r="BW49" s="1"/>
  <c r="BS47"/>
  <c r="AK47"/>
  <c r="AL48" s="1"/>
  <c r="AM49" s="1"/>
  <c r="AI47"/>
  <c r="CO47"/>
  <c r="CP48" s="1"/>
  <c r="AR48" l="1"/>
  <c r="AS49" s="1"/>
  <c r="AT50" s="1"/>
  <c r="AU51" s="1"/>
  <c r="AV52" s="1"/>
  <c r="AW53" s="1"/>
  <c r="AP48"/>
  <c r="AJ48"/>
  <c r="AK49" s="1"/>
  <c r="AL50" s="1"/>
  <c r="AH48"/>
  <c r="BL48"/>
  <c r="BM49" s="1"/>
  <c r="BN50" s="1"/>
  <c r="BJ48"/>
  <c r="CN48"/>
  <c r="BT48"/>
  <c r="BU49" s="1"/>
  <c r="BV50" s="1"/>
  <c r="BR48"/>
  <c r="X48"/>
  <c r="Z48"/>
  <c r="AA49" s="1"/>
  <c r="AB50" s="1"/>
  <c r="AC51" s="1"/>
  <c r="CR48"/>
  <c r="BE49"/>
  <c r="BF50" s="1"/>
  <c r="BC49"/>
  <c r="CB48"/>
  <c r="CC49" s="1"/>
  <c r="CD50" s="1"/>
  <c r="CE51" s="1"/>
  <c r="CF52" s="1"/>
  <c r="CG53" s="1"/>
  <c r="BZ48"/>
  <c r="CS49" l="1"/>
  <c r="CO49"/>
  <c r="CM49"/>
  <c r="AQ49"/>
  <c r="AR50" s="1"/>
  <c r="AS51" s="1"/>
  <c r="AT52" s="1"/>
  <c r="AU53" s="1"/>
  <c r="AV54" s="1"/>
  <c r="AO49"/>
  <c r="Y49"/>
  <c r="Z50" s="1"/>
  <c r="AA51" s="1"/>
  <c r="AB52" s="1"/>
  <c r="W49"/>
  <c r="CQ49"/>
  <c r="CA49"/>
  <c r="CB50" s="1"/>
  <c r="CC51" s="1"/>
  <c r="CD52" s="1"/>
  <c r="CE53" s="1"/>
  <c r="CF54" s="1"/>
  <c r="BY49"/>
  <c r="BS49"/>
  <c r="BT50" s="1"/>
  <c r="BU51" s="1"/>
  <c r="BQ49"/>
  <c r="BK49"/>
  <c r="BL50" s="1"/>
  <c r="BM51" s="1"/>
  <c r="BI49"/>
  <c r="BD50"/>
  <c r="BE51" s="1"/>
  <c r="BB50"/>
  <c r="AI49"/>
  <c r="AJ50" s="1"/>
  <c r="AK51" s="1"/>
  <c r="AG49"/>
  <c r="AH50" l="1"/>
  <c r="AI51" s="1"/>
  <c r="AJ52" s="1"/>
  <c r="AF50"/>
  <c r="BZ50"/>
  <c r="CA51" s="1"/>
  <c r="CB52" s="1"/>
  <c r="CC53" s="1"/>
  <c r="CD54" s="1"/>
  <c r="CE55" s="1"/>
  <c r="BX50"/>
  <c r="AP50"/>
  <c r="AQ51" s="1"/>
  <c r="AR52" s="1"/>
  <c r="AS53" s="1"/>
  <c r="AT54" s="1"/>
  <c r="AU55" s="1"/>
  <c r="AN50"/>
  <c r="CR50"/>
  <c r="CP50"/>
  <c r="CQ51" s="1"/>
  <c r="CT50"/>
  <c r="CU51" s="1"/>
  <c r="CV52" s="1"/>
  <c r="CW53" s="1"/>
  <c r="CX54" s="1"/>
  <c r="CY55" s="1"/>
  <c r="CZ56" s="1"/>
  <c r="DA57" s="1"/>
  <c r="DB58" s="1"/>
  <c r="DC59" s="1"/>
  <c r="DD60" s="1"/>
  <c r="DE61" s="1"/>
  <c r="DF62" s="1"/>
  <c r="DG63" s="1"/>
  <c r="DH64" s="1"/>
  <c r="DI65" s="1"/>
  <c r="DJ66" s="1"/>
  <c r="DK67" s="1"/>
  <c r="DL68" s="1"/>
  <c r="DM69" s="1"/>
  <c r="BJ50"/>
  <c r="BK51" s="1"/>
  <c r="BL52" s="1"/>
  <c r="BH50"/>
  <c r="BC51"/>
  <c r="BD52" s="1"/>
  <c r="BA51"/>
  <c r="BR50"/>
  <c r="BS51" s="1"/>
  <c r="BT52" s="1"/>
  <c r="BP50"/>
  <c r="V50"/>
  <c r="X50"/>
  <c r="Y51" s="1"/>
  <c r="Z52" s="1"/>
  <c r="AA53" s="1"/>
  <c r="CN50"/>
  <c r="CL50"/>
  <c r="AO51" l="1"/>
  <c r="AP52" s="1"/>
  <c r="AQ53" s="1"/>
  <c r="AR54" s="1"/>
  <c r="AS55" s="1"/>
  <c r="AT56" s="1"/>
  <c r="AM51"/>
  <c r="BB52"/>
  <c r="BC53" s="1"/>
  <c r="AZ52"/>
  <c r="CS51"/>
  <c r="CT52" s="1"/>
  <c r="CU53" s="1"/>
  <c r="CV54" s="1"/>
  <c r="CW55" s="1"/>
  <c r="CX56" s="1"/>
  <c r="CY57" s="1"/>
  <c r="CZ58" s="1"/>
  <c r="DA59" s="1"/>
  <c r="DB60" s="1"/>
  <c r="DC61" s="1"/>
  <c r="DD62" s="1"/>
  <c r="DE63" s="1"/>
  <c r="DF64" s="1"/>
  <c r="DG65" s="1"/>
  <c r="DH66" s="1"/>
  <c r="DI67" s="1"/>
  <c r="DJ68" s="1"/>
  <c r="DK69" s="1"/>
  <c r="CM51"/>
  <c r="CN52" s="1"/>
  <c r="CO53" s="1"/>
  <c r="CK51"/>
  <c r="BQ51"/>
  <c r="BR52" s="1"/>
  <c r="BS53" s="1"/>
  <c r="BO51"/>
  <c r="BI51"/>
  <c r="BJ52" s="1"/>
  <c r="BK53" s="1"/>
  <c r="BG51"/>
  <c r="U51"/>
  <c r="W51"/>
  <c r="X52" s="1"/>
  <c r="Y53" s="1"/>
  <c r="Z54" s="1"/>
  <c r="AG51"/>
  <c r="AH52" s="1"/>
  <c r="AI53" s="1"/>
  <c r="AE51"/>
  <c r="BY51"/>
  <c r="BZ52" s="1"/>
  <c r="CA53" s="1"/>
  <c r="CB54" s="1"/>
  <c r="CC55" s="1"/>
  <c r="CD56" s="1"/>
  <c r="BW51"/>
  <c r="CR52"/>
  <c r="CS53" s="1"/>
  <c r="CT54" s="1"/>
  <c r="CU55" s="1"/>
  <c r="CV56" s="1"/>
  <c r="CW57" s="1"/>
  <c r="CX58" s="1"/>
  <c r="CY59" s="1"/>
  <c r="CZ60" s="1"/>
  <c r="DA61" s="1"/>
  <c r="DB62" s="1"/>
  <c r="DC63" s="1"/>
  <c r="DD64" s="1"/>
  <c r="DE65" s="1"/>
  <c r="DF66" s="1"/>
  <c r="DG67" s="1"/>
  <c r="DH68" s="1"/>
  <c r="DI69" s="1"/>
  <c r="CO51"/>
  <c r="CP52" s="1"/>
  <c r="CP54" l="1"/>
  <c r="CQ55" s="1"/>
  <c r="CR56" s="1"/>
  <c r="CS57" s="1"/>
  <c r="CT58" s="1"/>
  <c r="CU59" s="1"/>
  <c r="CV60" s="1"/>
  <c r="CW61" s="1"/>
  <c r="CX62" s="1"/>
  <c r="CY63" s="1"/>
  <c r="CZ64" s="1"/>
  <c r="DA65" s="1"/>
  <c r="DB66" s="1"/>
  <c r="DC67" s="1"/>
  <c r="DD68" s="1"/>
  <c r="DE69" s="1"/>
  <c r="AF52"/>
  <c r="AG53" s="1"/>
  <c r="AH54" s="1"/>
  <c r="AD52"/>
  <c r="BH52"/>
  <c r="BI53" s="1"/>
  <c r="BJ54" s="1"/>
  <c r="BF52"/>
  <c r="CL52"/>
  <c r="CM53" s="1"/>
  <c r="CN54" s="1"/>
  <c r="CO55" s="1"/>
  <c r="CP56" s="1"/>
  <c r="CQ57" s="1"/>
  <c r="CR58" s="1"/>
  <c r="CS59" s="1"/>
  <c r="CT60" s="1"/>
  <c r="CU61" s="1"/>
  <c r="CV62" s="1"/>
  <c r="CW63" s="1"/>
  <c r="CX64" s="1"/>
  <c r="CY65" s="1"/>
  <c r="CZ66" s="1"/>
  <c r="DA67" s="1"/>
  <c r="DB68" s="1"/>
  <c r="DC69" s="1"/>
  <c r="CJ52"/>
  <c r="AN52"/>
  <c r="AO53" s="1"/>
  <c r="AP54" s="1"/>
  <c r="AQ55" s="1"/>
  <c r="AR56" s="1"/>
  <c r="AS57" s="1"/>
  <c r="AL52"/>
  <c r="V52"/>
  <c r="W53" s="1"/>
  <c r="X54" s="1"/>
  <c r="Y55" s="1"/>
  <c r="T52"/>
  <c r="BX52"/>
  <c r="BY53" s="1"/>
  <c r="BZ54" s="1"/>
  <c r="CA55" s="1"/>
  <c r="CB56" s="1"/>
  <c r="CC57" s="1"/>
  <c r="BV52"/>
  <c r="BP52"/>
  <c r="BQ53" s="1"/>
  <c r="BR54" s="1"/>
  <c r="BN52"/>
  <c r="BA53"/>
  <c r="BB54" s="1"/>
  <c r="AY53"/>
  <c r="CQ53"/>
  <c r="CR54" s="1"/>
  <c r="CS55" s="1"/>
  <c r="CT56" s="1"/>
  <c r="CU57" s="1"/>
  <c r="CV58" s="1"/>
  <c r="CW59" s="1"/>
  <c r="CX60" s="1"/>
  <c r="CY61" s="1"/>
  <c r="CZ62" s="1"/>
  <c r="DA63" s="1"/>
  <c r="DB64" s="1"/>
  <c r="DC65" s="1"/>
  <c r="DD66" s="1"/>
  <c r="DE67" s="1"/>
  <c r="DF68" s="1"/>
  <c r="DG69" s="1"/>
  <c r="BO53" l="1"/>
  <c r="BP54" s="1"/>
  <c r="BQ55" s="1"/>
  <c r="BM53"/>
  <c r="S53"/>
  <c r="U53"/>
  <c r="V54" s="1"/>
  <c r="W55" s="1"/>
  <c r="X56" s="1"/>
  <c r="CK53"/>
  <c r="CL54" s="1"/>
  <c r="CM55" s="1"/>
  <c r="CN56" s="1"/>
  <c r="CO57" s="1"/>
  <c r="CP58" s="1"/>
  <c r="CQ59" s="1"/>
  <c r="CR60" s="1"/>
  <c r="CS61" s="1"/>
  <c r="CT62" s="1"/>
  <c r="CU63" s="1"/>
  <c r="CV64" s="1"/>
  <c r="CW65" s="1"/>
  <c r="CX66" s="1"/>
  <c r="CY67" s="1"/>
  <c r="CZ68" s="1"/>
  <c r="DA69" s="1"/>
  <c r="CI53"/>
  <c r="AE53"/>
  <c r="AF54" s="1"/>
  <c r="AG55" s="1"/>
  <c r="AC53"/>
  <c r="AZ54"/>
  <c r="BA55" s="1"/>
  <c r="AX54"/>
  <c r="BW53"/>
  <c r="BX54" s="1"/>
  <c r="BY55" s="1"/>
  <c r="BZ56" s="1"/>
  <c r="CA57" s="1"/>
  <c r="CB58" s="1"/>
  <c r="BU53"/>
  <c r="AM53"/>
  <c r="AN54" s="1"/>
  <c r="AO55" s="1"/>
  <c r="AP56" s="1"/>
  <c r="AQ57" s="1"/>
  <c r="AR58" s="1"/>
  <c r="AK53"/>
  <c r="BG53"/>
  <c r="BH54" s="1"/>
  <c r="BI55" s="1"/>
  <c r="BE53"/>
  <c r="R54" l="1"/>
  <c r="T54"/>
  <c r="U55" s="1"/>
  <c r="V56" s="1"/>
  <c r="W57" s="1"/>
  <c r="BF54"/>
  <c r="BG55" s="1"/>
  <c r="BH56" s="1"/>
  <c r="BD54"/>
  <c r="BV54"/>
  <c r="BW55" s="1"/>
  <c r="BX56" s="1"/>
  <c r="BY57" s="1"/>
  <c r="BZ58" s="1"/>
  <c r="CA59" s="1"/>
  <c r="BT54"/>
  <c r="AD54"/>
  <c r="AE55" s="1"/>
  <c r="AF56" s="1"/>
  <c r="AB54"/>
  <c r="AL54"/>
  <c r="AM55" s="1"/>
  <c r="AN56" s="1"/>
  <c r="AO57" s="1"/>
  <c r="AP58" s="1"/>
  <c r="AQ59" s="1"/>
  <c r="AJ54"/>
  <c r="AY55"/>
  <c r="AZ56" s="1"/>
  <c r="AW55"/>
  <c r="CJ54"/>
  <c r="CK55" s="1"/>
  <c r="CL56" s="1"/>
  <c r="CM57" s="1"/>
  <c r="CN58" s="1"/>
  <c r="CO59" s="1"/>
  <c r="CP60" s="1"/>
  <c r="CQ61" s="1"/>
  <c r="CR62" s="1"/>
  <c r="CS63" s="1"/>
  <c r="CT64" s="1"/>
  <c r="CU65" s="1"/>
  <c r="CV66" s="1"/>
  <c r="CW67" s="1"/>
  <c r="CX68" s="1"/>
  <c r="CY69" s="1"/>
  <c r="CH54"/>
  <c r="BN54"/>
  <c r="BO55" s="1"/>
  <c r="BP56" s="1"/>
  <c r="BL54"/>
  <c r="CI55" l="1"/>
  <c r="CJ56" s="1"/>
  <c r="CK57" s="1"/>
  <c r="CL58" s="1"/>
  <c r="CM59" s="1"/>
  <c r="CN60" s="1"/>
  <c r="CO61" s="1"/>
  <c r="CP62" s="1"/>
  <c r="CQ63" s="1"/>
  <c r="CR64" s="1"/>
  <c r="CS65" s="1"/>
  <c r="CT66" s="1"/>
  <c r="CU67" s="1"/>
  <c r="CV68" s="1"/>
  <c r="CW69" s="1"/>
  <c r="CG55"/>
  <c r="AK55"/>
  <c r="AL56" s="1"/>
  <c r="AM57" s="1"/>
  <c r="AN58" s="1"/>
  <c r="AO59" s="1"/>
  <c r="AP60" s="1"/>
  <c r="AI55"/>
  <c r="BU55"/>
  <c r="BV56" s="1"/>
  <c r="BW57" s="1"/>
  <c r="BX58" s="1"/>
  <c r="BY59" s="1"/>
  <c r="BZ60" s="1"/>
  <c r="BS55"/>
  <c r="BM55"/>
  <c r="BN56" s="1"/>
  <c r="BO57" s="1"/>
  <c r="BK55"/>
  <c r="AX56"/>
  <c r="AY57" s="1"/>
  <c r="AV56"/>
  <c r="AC55"/>
  <c r="AD56" s="1"/>
  <c r="AE57" s="1"/>
  <c r="AA55"/>
  <c r="BE55"/>
  <c r="BF56" s="1"/>
  <c r="BG57" s="1"/>
  <c r="BC55"/>
  <c r="Q55"/>
  <c r="S55"/>
  <c r="T56" s="1"/>
  <c r="U57" s="1"/>
  <c r="V58" s="1"/>
  <c r="AW57" l="1"/>
  <c r="AX58" s="1"/>
  <c r="AU57"/>
  <c r="CH56"/>
  <c r="CI57" s="1"/>
  <c r="CJ58" s="1"/>
  <c r="CK59" s="1"/>
  <c r="CL60" s="1"/>
  <c r="CM61" s="1"/>
  <c r="CN62" s="1"/>
  <c r="CO63" s="1"/>
  <c r="CP64" s="1"/>
  <c r="CQ65" s="1"/>
  <c r="CR66" s="1"/>
  <c r="CS67" s="1"/>
  <c r="CT68" s="1"/>
  <c r="CU69" s="1"/>
  <c r="CF56"/>
  <c r="BD56"/>
  <c r="BE57" s="1"/>
  <c r="BF58" s="1"/>
  <c r="BB56"/>
  <c r="BT56"/>
  <c r="BU57" s="1"/>
  <c r="BV58" s="1"/>
  <c r="BW59" s="1"/>
  <c r="BX60" s="1"/>
  <c r="BY61" s="1"/>
  <c r="BR56"/>
  <c r="P56"/>
  <c r="R56"/>
  <c r="S57" s="1"/>
  <c r="T58" s="1"/>
  <c r="U59" s="1"/>
  <c r="AB56"/>
  <c r="AC57" s="1"/>
  <c r="AD58" s="1"/>
  <c r="Z56"/>
  <c r="BL56"/>
  <c r="BM57" s="1"/>
  <c r="BN58" s="1"/>
  <c r="BJ56"/>
  <c r="AJ56"/>
  <c r="AK57" s="1"/>
  <c r="AL58" s="1"/>
  <c r="AM59" s="1"/>
  <c r="AN60" s="1"/>
  <c r="AO61" s="1"/>
  <c r="AH56"/>
  <c r="BK57" l="1"/>
  <c r="BL58" s="1"/>
  <c r="BM59" s="1"/>
  <c r="BI57"/>
  <c r="BS57"/>
  <c r="BT58" s="1"/>
  <c r="BU59" s="1"/>
  <c r="BV60" s="1"/>
  <c r="BW61" s="1"/>
  <c r="BX62" s="1"/>
  <c r="BQ57"/>
  <c r="BC57"/>
  <c r="BD58" s="1"/>
  <c r="BE59" s="1"/>
  <c r="BA57"/>
  <c r="AV58"/>
  <c r="AW59" s="1"/>
  <c r="AT58"/>
  <c r="AI57"/>
  <c r="AJ58" s="1"/>
  <c r="AK59" s="1"/>
  <c r="AL60" s="1"/>
  <c r="AM61" s="1"/>
  <c r="AN62" s="1"/>
  <c r="AG57"/>
  <c r="AA57"/>
  <c r="AB58" s="1"/>
  <c r="AC59" s="1"/>
  <c r="Y57"/>
  <c r="Q57"/>
  <c r="R58" s="1"/>
  <c r="S59" s="1"/>
  <c r="T60" s="1"/>
  <c r="O57"/>
  <c r="CG57"/>
  <c r="CH58" s="1"/>
  <c r="CI59" s="1"/>
  <c r="CJ60" s="1"/>
  <c r="CK61" s="1"/>
  <c r="CL62" s="1"/>
  <c r="CM63" s="1"/>
  <c r="CN64" s="1"/>
  <c r="CO65" s="1"/>
  <c r="CP66" s="1"/>
  <c r="CQ67" s="1"/>
  <c r="CR68" s="1"/>
  <c r="CS69" s="1"/>
  <c r="CE57"/>
  <c r="Z58" l="1"/>
  <c r="AA59" s="1"/>
  <c r="AB60" s="1"/>
  <c r="X58"/>
  <c r="CF58"/>
  <c r="CG59" s="1"/>
  <c r="CH60" s="1"/>
  <c r="CI61" s="1"/>
  <c r="CJ62" s="1"/>
  <c r="CK63" s="1"/>
  <c r="CL64" s="1"/>
  <c r="CM65" s="1"/>
  <c r="CN66" s="1"/>
  <c r="CO67" s="1"/>
  <c r="CP68" s="1"/>
  <c r="CQ69" s="1"/>
  <c r="CD58"/>
  <c r="AU59"/>
  <c r="AV60" s="1"/>
  <c r="AS59"/>
  <c r="BJ58"/>
  <c r="BK59" s="1"/>
  <c r="BL60" s="1"/>
  <c r="BH58"/>
  <c r="P58"/>
  <c r="Q59" s="1"/>
  <c r="R60" s="1"/>
  <c r="S61" s="1"/>
  <c r="N58"/>
  <c r="AH58"/>
  <c r="AI59" s="1"/>
  <c r="AJ60" s="1"/>
  <c r="AK61" s="1"/>
  <c r="AL62" s="1"/>
  <c r="AM63" s="1"/>
  <c r="AF58"/>
  <c r="BB58"/>
  <c r="BC59" s="1"/>
  <c r="BD60" s="1"/>
  <c r="AZ58"/>
  <c r="BR58"/>
  <c r="BS59" s="1"/>
  <c r="BT60" s="1"/>
  <c r="BU61" s="1"/>
  <c r="BV62" s="1"/>
  <c r="BW63" s="1"/>
  <c r="BP58"/>
  <c r="O59" l="1"/>
  <c r="P60" s="1"/>
  <c r="Q61" s="1"/>
  <c r="R62" s="1"/>
  <c r="M59"/>
  <c r="Y59"/>
  <c r="Z60" s="1"/>
  <c r="AA61" s="1"/>
  <c r="W59"/>
  <c r="BA59"/>
  <c r="BB60" s="1"/>
  <c r="BC61" s="1"/>
  <c r="AY59"/>
  <c r="AT60"/>
  <c r="AU61" s="1"/>
  <c r="AR60"/>
  <c r="BQ59"/>
  <c r="BR60" s="1"/>
  <c r="BS61" s="1"/>
  <c r="BT62" s="1"/>
  <c r="BU63" s="1"/>
  <c r="BV64" s="1"/>
  <c r="BO59"/>
  <c r="AG59"/>
  <c r="AH60" s="1"/>
  <c r="AI61" s="1"/>
  <c r="AJ62" s="1"/>
  <c r="AK63" s="1"/>
  <c r="AL64" s="1"/>
  <c r="AE59"/>
  <c r="BI59"/>
  <c r="BJ60" s="1"/>
  <c r="BK61" s="1"/>
  <c r="BG59"/>
  <c r="CE59"/>
  <c r="CF60" s="1"/>
  <c r="CG61" s="1"/>
  <c r="CH62" s="1"/>
  <c r="CI63" s="1"/>
  <c r="CJ64" s="1"/>
  <c r="CK65" s="1"/>
  <c r="CL66" s="1"/>
  <c r="CM67" s="1"/>
  <c r="CN68" s="1"/>
  <c r="CO69" s="1"/>
  <c r="CC59"/>
  <c r="BH60" l="1"/>
  <c r="BI61" s="1"/>
  <c r="BJ62" s="1"/>
  <c r="BF60"/>
  <c r="N60"/>
  <c r="O61" s="1"/>
  <c r="P62" s="1"/>
  <c r="Q63" s="1"/>
  <c r="L60"/>
  <c r="CD60"/>
  <c r="CE61" s="1"/>
  <c r="CF62" s="1"/>
  <c r="CG63" s="1"/>
  <c r="CH64" s="1"/>
  <c r="CI65" s="1"/>
  <c r="CJ66" s="1"/>
  <c r="CK67" s="1"/>
  <c r="CL68" s="1"/>
  <c r="CM69" s="1"/>
  <c r="CB60"/>
  <c r="AF60"/>
  <c r="AG61" s="1"/>
  <c r="AH62" s="1"/>
  <c r="AI63" s="1"/>
  <c r="AJ64" s="1"/>
  <c r="AK65" s="1"/>
  <c r="AD60"/>
  <c r="AS61"/>
  <c r="AT62" s="1"/>
  <c r="AQ61"/>
  <c r="BP60"/>
  <c r="BQ61" s="1"/>
  <c r="BR62" s="1"/>
  <c r="BS63" s="1"/>
  <c r="BT64" s="1"/>
  <c r="BU65" s="1"/>
  <c r="BN60"/>
  <c r="AZ60"/>
  <c r="BA61" s="1"/>
  <c r="BB62" s="1"/>
  <c r="AX60"/>
  <c r="X60"/>
  <c r="Y61" s="1"/>
  <c r="Z62" s="1"/>
  <c r="V60"/>
  <c r="CC61" l="1"/>
  <c r="CD62" s="1"/>
  <c r="CE63" s="1"/>
  <c r="CF64" s="1"/>
  <c r="CG65" s="1"/>
  <c r="CH66" s="1"/>
  <c r="CI67" s="1"/>
  <c r="CJ68" s="1"/>
  <c r="CK69" s="1"/>
  <c r="CA61"/>
  <c r="W61"/>
  <c r="X62" s="1"/>
  <c r="Y63" s="1"/>
  <c r="U61"/>
  <c r="AY61"/>
  <c r="AZ62" s="1"/>
  <c r="BA63" s="1"/>
  <c r="AW61"/>
  <c r="AR62"/>
  <c r="AS63" s="1"/>
  <c r="AP62"/>
  <c r="BG61"/>
  <c r="BH62" s="1"/>
  <c r="BI63" s="1"/>
  <c r="BE61"/>
  <c r="BO61"/>
  <c r="BP62" s="1"/>
  <c r="BQ63" s="1"/>
  <c r="BR64" s="1"/>
  <c r="BS65" s="1"/>
  <c r="BT66" s="1"/>
  <c r="BM61"/>
  <c r="AE61"/>
  <c r="AF62" s="1"/>
  <c r="AG63" s="1"/>
  <c r="AH64" s="1"/>
  <c r="AI65" s="1"/>
  <c r="AJ66" s="1"/>
  <c r="AC61"/>
  <c r="K61"/>
  <c r="M61"/>
  <c r="N62" s="1"/>
  <c r="O63" s="1"/>
  <c r="P64" s="1"/>
  <c r="J62" l="1"/>
  <c r="L62"/>
  <c r="M63" s="1"/>
  <c r="N64" s="1"/>
  <c r="O65" s="1"/>
  <c r="CB62"/>
  <c r="CC63" s="1"/>
  <c r="CD64" s="1"/>
  <c r="CE65" s="1"/>
  <c r="CF66" s="1"/>
  <c r="CG67" s="1"/>
  <c r="CH68" s="1"/>
  <c r="CI69" s="1"/>
  <c r="BZ62"/>
  <c r="BN62"/>
  <c r="BO63" s="1"/>
  <c r="BP64" s="1"/>
  <c r="BQ65" s="1"/>
  <c r="BR66" s="1"/>
  <c r="BS67" s="1"/>
  <c r="BL62"/>
  <c r="AQ63"/>
  <c r="AR64" s="1"/>
  <c r="AO63"/>
  <c r="AD62"/>
  <c r="AE63" s="1"/>
  <c r="AF64" s="1"/>
  <c r="AG65" s="1"/>
  <c r="AH66" s="1"/>
  <c r="AI67" s="1"/>
  <c r="AB62"/>
  <c r="BF62"/>
  <c r="BG63" s="1"/>
  <c r="BH64" s="1"/>
  <c r="BD62"/>
  <c r="AX62"/>
  <c r="AY63" s="1"/>
  <c r="AZ64" s="1"/>
  <c r="AV62"/>
  <c r="V62"/>
  <c r="W63" s="1"/>
  <c r="X64" s="1"/>
  <c r="T62"/>
  <c r="U63" l="1"/>
  <c r="V64" s="1"/>
  <c r="W65" s="1"/>
  <c r="S63"/>
  <c r="I63"/>
  <c r="K63"/>
  <c r="L64" s="1"/>
  <c r="M65" s="1"/>
  <c r="N66" s="1"/>
  <c r="AW63"/>
  <c r="AX64" s="1"/>
  <c r="AY65" s="1"/>
  <c r="AU63"/>
  <c r="AC63"/>
  <c r="AD64" s="1"/>
  <c r="AE65" s="1"/>
  <c r="AF66" s="1"/>
  <c r="AG67" s="1"/>
  <c r="AH68" s="1"/>
  <c r="AA63"/>
  <c r="BM63"/>
  <c r="BN64" s="1"/>
  <c r="BO65" s="1"/>
  <c r="BP66" s="1"/>
  <c r="BQ67" s="1"/>
  <c r="BR68" s="1"/>
  <c r="BK63"/>
  <c r="BE63"/>
  <c r="BF64" s="1"/>
  <c r="BG65" s="1"/>
  <c r="BC63"/>
  <c r="AP64"/>
  <c r="AQ65" s="1"/>
  <c r="AN64"/>
  <c r="CA63"/>
  <c r="CB64" s="1"/>
  <c r="CC65" s="1"/>
  <c r="CD66" s="1"/>
  <c r="CE67" s="1"/>
  <c r="CF68" s="1"/>
  <c r="CG69" s="1"/>
  <c r="BY63"/>
  <c r="BL64" l="1"/>
  <c r="BM65" s="1"/>
  <c r="BN66" s="1"/>
  <c r="BO67" s="1"/>
  <c r="BP68" s="1"/>
  <c r="BQ69" s="1"/>
  <c r="BJ64"/>
  <c r="T64"/>
  <c r="U65" s="1"/>
  <c r="V66" s="1"/>
  <c r="R64"/>
  <c r="BZ64"/>
  <c r="CA65" s="1"/>
  <c r="CB66" s="1"/>
  <c r="CC67" s="1"/>
  <c r="CD68" s="1"/>
  <c r="CE69" s="1"/>
  <c r="BX64"/>
  <c r="BD64"/>
  <c r="BE65" s="1"/>
  <c r="BF66" s="1"/>
  <c r="BB64"/>
  <c r="H64"/>
  <c r="J64"/>
  <c r="K65" s="1"/>
  <c r="L66" s="1"/>
  <c r="M67" s="1"/>
  <c r="AO65"/>
  <c r="AP66" s="1"/>
  <c r="AM65"/>
  <c r="AV64"/>
  <c r="AW65" s="1"/>
  <c r="AX66" s="1"/>
  <c r="AT64"/>
  <c r="AB64"/>
  <c r="AC65" s="1"/>
  <c r="AD66" s="1"/>
  <c r="AE67" s="1"/>
  <c r="AF68" s="1"/>
  <c r="AG69" s="1"/>
  <c r="Z64"/>
  <c r="I65" l="1"/>
  <c r="J66" s="1"/>
  <c r="K67" s="1"/>
  <c r="L68" s="1"/>
  <c r="G65"/>
  <c r="AU65"/>
  <c r="AV66" s="1"/>
  <c r="AW67" s="1"/>
  <c r="AS65"/>
  <c r="BY65"/>
  <c r="BZ66" s="1"/>
  <c r="CA67" s="1"/>
  <c r="CB68" s="1"/>
  <c r="CC69" s="1"/>
  <c r="BW65"/>
  <c r="BK65"/>
  <c r="BL66" s="1"/>
  <c r="BM67" s="1"/>
  <c r="BN68" s="1"/>
  <c r="BO69" s="1"/>
  <c r="BI65"/>
  <c r="AA65"/>
  <c r="AB66" s="1"/>
  <c r="AC67" s="1"/>
  <c r="AD68" s="1"/>
  <c r="AE69" s="1"/>
  <c r="Y65"/>
  <c r="AN66"/>
  <c r="AO67" s="1"/>
  <c r="AL66"/>
  <c r="BC65"/>
  <c r="BD66" s="1"/>
  <c r="BE67" s="1"/>
  <c r="BA65"/>
  <c r="S65"/>
  <c r="T66" s="1"/>
  <c r="U67" s="1"/>
  <c r="Q65"/>
  <c r="BB66" l="1"/>
  <c r="BC67" s="1"/>
  <c r="BD68" s="1"/>
  <c r="AZ66"/>
  <c r="BX66"/>
  <c r="BY67" s="1"/>
  <c r="BZ68" s="1"/>
  <c r="CA69" s="1"/>
  <c r="BV66"/>
  <c r="H66"/>
  <c r="I67" s="1"/>
  <c r="J68" s="1"/>
  <c r="K69" s="1"/>
  <c r="F66"/>
  <c r="R66"/>
  <c r="S67" s="1"/>
  <c r="T68" s="1"/>
  <c r="P66"/>
  <c r="AM67"/>
  <c r="AN68" s="1"/>
  <c r="AK67"/>
  <c r="BJ66"/>
  <c r="BK67" s="1"/>
  <c r="BL68" s="1"/>
  <c r="BM69" s="1"/>
  <c r="BH66"/>
  <c r="Z66"/>
  <c r="AA67" s="1"/>
  <c r="AB68" s="1"/>
  <c r="AC69" s="1"/>
  <c r="X66"/>
  <c r="AT66"/>
  <c r="AU67" s="1"/>
  <c r="AV68" s="1"/>
  <c r="AR66"/>
  <c r="Y67" l="1"/>
  <c r="Z68" s="1"/>
  <c r="AA69" s="1"/>
  <c r="W67"/>
  <c r="G67"/>
  <c r="H68" s="1"/>
  <c r="I69" s="1"/>
  <c r="E67"/>
  <c r="AL68"/>
  <c r="AM69" s="1"/>
  <c r="AJ68"/>
  <c r="BA67"/>
  <c r="BB68" s="1"/>
  <c r="BC69" s="1"/>
  <c r="AY67"/>
  <c r="AS67"/>
  <c r="AT68" s="1"/>
  <c r="AU69" s="1"/>
  <c r="AQ67"/>
  <c r="BI67"/>
  <c r="BJ68" s="1"/>
  <c r="BK69" s="1"/>
  <c r="BG67"/>
  <c r="Q67"/>
  <c r="R68" s="1"/>
  <c r="S69" s="1"/>
  <c r="O67"/>
  <c r="BW67"/>
  <c r="BX68" s="1"/>
  <c r="BY69" s="1"/>
  <c r="BU67"/>
  <c r="BV68" l="1"/>
  <c r="BW69" s="1"/>
  <c r="BT68"/>
  <c r="AZ68"/>
  <c r="BA69" s="1"/>
  <c r="AX68"/>
  <c r="X68"/>
  <c r="Y69" s="1"/>
  <c r="V68"/>
  <c r="BH68"/>
  <c r="BI69" s="1"/>
  <c r="BF68"/>
  <c r="P68"/>
  <c r="Q69" s="1"/>
  <c r="N68"/>
  <c r="AR68"/>
  <c r="AS69" s="1"/>
  <c r="AP68"/>
  <c r="AK69"/>
  <c r="AI69"/>
  <c r="F68"/>
  <c r="G69" s="1"/>
  <c r="D68"/>
  <c r="W69" l="1"/>
  <c r="U69"/>
  <c r="BU69"/>
  <c r="BS69"/>
  <c r="O69"/>
  <c r="M69"/>
  <c r="C69"/>
  <c r="E69"/>
  <c r="AQ69"/>
  <c r="AO69"/>
  <c r="BG69"/>
  <c r="BE69"/>
  <c r="AY69"/>
  <c r="AW69"/>
</calcChain>
</file>

<file path=xl/sharedStrings.xml><?xml version="1.0" encoding="utf-8"?>
<sst xmlns="http://schemas.openxmlformats.org/spreadsheetml/2006/main" count="442" uniqueCount="237">
  <si>
    <t>黄金比</t>
    <rPh sb="0" eb="3">
      <t>オウゴンヒ</t>
    </rPh>
    <phoneticPr fontId="1"/>
  </si>
  <si>
    <t>自然数</t>
    <rPh sb="0" eb="3">
      <t>シゼンスウ</t>
    </rPh>
    <phoneticPr fontId="1"/>
  </si>
  <si>
    <t>三角数</t>
    <rPh sb="0" eb="2">
      <t>サンカク</t>
    </rPh>
    <rPh sb="2" eb="3">
      <t>スウ</t>
    </rPh>
    <phoneticPr fontId="1"/>
  </si>
  <si>
    <t>横の和は</t>
    <rPh sb="0" eb="1">
      <t>ヨコ</t>
    </rPh>
    <rPh sb="2" eb="3">
      <t>ワ</t>
    </rPh>
    <phoneticPr fontId="1"/>
  </si>
  <si>
    <t>横を数と見ると</t>
    <rPh sb="0" eb="1">
      <t>ヨコ</t>
    </rPh>
    <rPh sb="2" eb="3">
      <t>スウ</t>
    </rPh>
    <rPh sb="4" eb="5">
      <t>ミ</t>
    </rPh>
    <phoneticPr fontId="1"/>
  </si>
  <si>
    <r>
      <t>(a+b)</t>
    </r>
    <r>
      <rPr>
        <vertAlign val="superscript"/>
        <sz val="11"/>
        <rFont val="ＭＳ Ｐゴシック"/>
        <family val="3"/>
        <charset val="128"/>
        <scheme val="minor"/>
      </rPr>
      <t>0</t>
    </r>
    <phoneticPr fontId="1"/>
  </si>
  <si>
    <r>
      <t>(a+b)</t>
    </r>
    <r>
      <rPr>
        <vertAlign val="superscript"/>
        <sz val="11"/>
        <rFont val="ＭＳ Ｐゴシック"/>
        <family val="3"/>
        <charset val="128"/>
        <scheme val="minor"/>
      </rPr>
      <t>1</t>
    </r>
    <phoneticPr fontId="1"/>
  </si>
  <si>
    <r>
      <t>(a+b)</t>
    </r>
    <r>
      <rPr>
        <vertAlign val="superscript"/>
        <sz val="11"/>
        <rFont val="ＭＳ Ｐゴシック"/>
        <family val="3"/>
        <charset val="128"/>
        <scheme val="minor"/>
      </rPr>
      <t>2</t>
    </r>
    <phoneticPr fontId="1"/>
  </si>
  <si>
    <t>:</t>
    <phoneticPr fontId="1"/>
  </si>
  <si>
    <r>
      <t>(a+b)</t>
    </r>
    <r>
      <rPr>
        <vertAlign val="superscript"/>
        <sz val="11"/>
        <rFont val="ＭＳ Ｐゴシック"/>
        <family val="3"/>
        <charset val="128"/>
        <scheme val="minor"/>
      </rPr>
      <t>3</t>
    </r>
    <phoneticPr fontId="1"/>
  </si>
  <si>
    <r>
      <t>(a+b)</t>
    </r>
    <r>
      <rPr>
        <vertAlign val="superscript"/>
        <sz val="11"/>
        <rFont val="ＭＳ Ｐゴシック"/>
        <family val="3"/>
        <charset val="128"/>
        <scheme val="minor"/>
      </rPr>
      <t>4</t>
    </r>
    <phoneticPr fontId="1"/>
  </si>
  <si>
    <r>
      <t>(a+b)</t>
    </r>
    <r>
      <rPr>
        <vertAlign val="superscript"/>
        <sz val="11"/>
        <rFont val="ＭＳ Ｐゴシック"/>
        <family val="3"/>
        <charset val="128"/>
        <scheme val="minor"/>
      </rPr>
      <t>5</t>
    </r>
    <phoneticPr fontId="1"/>
  </si>
  <si>
    <r>
      <t>=２</t>
    </r>
    <r>
      <rPr>
        <vertAlign val="superscript"/>
        <sz val="11"/>
        <color theme="0"/>
        <rFont val="ＭＳ Ｐゴシック"/>
        <family val="3"/>
        <charset val="128"/>
        <scheme val="minor"/>
      </rPr>
      <t>0</t>
    </r>
    <phoneticPr fontId="1"/>
  </si>
  <si>
    <r>
      <t>=２</t>
    </r>
    <r>
      <rPr>
        <vertAlign val="superscript"/>
        <sz val="11"/>
        <color theme="0"/>
        <rFont val="ＭＳ Ｐゴシック"/>
        <family val="3"/>
        <charset val="128"/>
        <scheme val="minor"/>
      </rPr>
      <t>1</t>
    </r>
    <phoneticPr fontId="1"/>
  </si>
  <si>
    <r>
      <t>=２</t>
    </r>
    <r>
      <rPr>
        <vertAlign val="superscript"/>
        <sz val="11"/>
        <color theme="0"/>
        <rFont val="ＭＳ Ｐゴシック"/>
        <family val="3"/>
        <charset val="128"/>
        <scheme val="minor"/>
      </rPr>
      <t>2</t>
    </r>
    <phoneticPr fontId="1"/>
  </si>
  <si>
    <r>
      <t>=２</t>
    </r>
    <r>
      <rPr>
        <vertAlign val="superscript"/>
        <sz val="11"/>
        <color theme="0"/>
        <rFont val="ＭＳ Ｐゴシック"/>
        <family val="3"/>
        <charset val="128"/>
        <scheme val="minor"/>
      </rPr>
      <t>3</t>
    </r>
    <phoneticPr fontId="1"/>
  </si>
  <si>
    <r>
      <t>=２</t>
    </r>
    <r>
      <rPr>
        <vertAlign val="superscript"/>
        <sz val="11"/>
        <color theme="0"/>
        <rFont val="ＭＳ Ｐゴシック"/>
        <family val="3"/>
        <charset val="128"/>
        <scheme val="minor"/>
      </rPr>
      <t>4</t>
    </r>
    <phoneticPr fontId="1"/>
  </si>
  <si>
    <r>
      <t>=２</t>
    </r>
    <r>
      <rPr>
        <vertAlign val="superscript"/>
        <sz val="11"/>
        <color theme="0"/>
        <rFont val="ＭＳ Ｐゴシック"/>
        <family val="3"/>
        <charset val="128"/>
        <scheme val="minor"/>
      </rPr>
      <t>5</t>
    </r>
    <phoneticPr fontId="1"/>
  </si>
  <si>
    <r>
      <t>=２</t>
    </r>
    <r>
      <rPr>
        <vertAlign val="superscript"/>
        <sz val="11"/>
        <color theme="0"/>
        <rFont val="ＭＳ Ｐゴシック"/>
        <family val="3"/>
        <charset val="128"/>
        <scheme val="minor"/>
      </rPr>
      <t>6</t>
    </r>
    <phoneticPr fontId="1"/>
  </si>
  <si>
    <r>
      <t>=２</t>
    </r>
    <r>
      <rPr>
        <vertAlign val="superscript"/>
        <sz val="11"/>
        <color theme="0"/>
        <rFont val="ＭＳ Ｐゴシック"/>
        <family val="3"/>
        <charset val="128"/>
        <scheme val="minor"/>
      </rPr>
      <t>7</t>
    </r>
    <phoneticPr fontId="1"/>
  </si>
  <si>
    <r>
      <t>=２</t>
    </r>
    <r>
      <rPr>
        <vertAlign val="superscript"/>
        <sz val="11"/>
        <color theme="0"/>
        <rFont val="ＭＳ Ｐゴシック"/>
        <family val="3"/>
        <charset val="128"/>
        <scheme val="minor"/>
      </rPr>
      <t>8</t>
    </r>
    <phoneticPr fontId="1"/>
  </si>
  <si>
    <r>
      <t>=２</t>
    </r>
    <r>
      <rPr>
        <vertAlign val="superscript"/>
        <sz val="11"/>
        <color theme="0"/>
        <rFont val="ＭＳ Ｐゴシック"/>
        <family val="3"/>
        <charset val="128"/>
        <scheme val="minor"/>
      </rPr>
      <t>9</t>
    </r>
    <phoneticPr fontId="1"/>
  </si>
  <si>
    <r>
      <t>=２</t>
    </r>
    <r>
      <rPr>
        <vertAlign val="superscript"/>
        <sz val="11"/>
        <color theme="0"/>
        <rFont val="ＭＳ Ｐゴシック"/>
        <family val="3"/>
        <charset val="128"/>
        <scheme val="minor"/>
      </rPr>
      <t>10</t>
    </r>
    <phoneticPr fontId="1"/>
  </si>
  <si>
    <r>
      <t>=２</t>
    </r>
    <r>
      <rPr>
        <vertAlign val="superscript"/>
        <sz val="11"/>
        <color theme="0"/>
        <rFont val="ＭＳ Ｐゴシック"/>
        <family val="3"/>
        <charset val="128"/>
        <scheme val="minor"/>
      </rPr>
      <t>11</t>
    </r>
    <phoneticPr fontId="1"/>
  </si>
  <si>
    <r>
      <t>=２</t>
    </r>
    <r>
      <rPr>
        <vertAlign val="superscript"/>
        <sz val="11"/>
        <color theme="0"/>
        <rFont val="ＭＳ Ｐゴシック"/>
        <family val="3"/>
        <charset val="128"/>
        <scheme val="minor"/>
      </rPr>
      <t>12</t>
    </r>
    <phoneticPr fontId="1"/>
  </si>
  <si>
    <r>
      <t>=２</t>
    </r>
    <r>
      <rPr>
        <vertAlign val="superscript"/>
        <sz val="11"/>
        <color theme="0"/>
        <rFont val="ＭＳ Ｐゴシック"/>
        <family val="3"/>
        <charset val="128"/>
        <scheme val="minor"/>
      </rPr>
      <t>13</t>
    </r>
    <phoneticPr fontId="1"/>
  </si>
  <si>
    <r>
      <t>=２</t>
    </r>
    <r>
      <rPr>
        <vertAlign val="superscript"/>
        <sz val="11"/>
        <color theme="0"/>
        <rFont val="ＭＳ Ｐゴシック"/>
        <family val="3"/>
        <charset val="128"/>
        <scheme val="minor"/>
      </rPr>
      <t>14</t>
    </r>
    <phoneticPr fontId="1"/>
  </si>
  <si>
    <r>
      <t>=２</t>
    </r>
    <r>
      <rPr>
        <vertAlign val="superscript"/>
        <sz val="11"/>
        <color theme="0"/>
        <rFont val="ＭＳ Ｐゴシック"/>
        <family val="3"/>
        <charset val="128"/>
        <scheme val="minor"/>
      </rPr>
      <t>15</t>
    </r>
    <phoneticPr fontId="1"/>
  </si>
  <si>
    <r>
      <rPr>
        <sz val="11"/>
        <rFont val="ＭＳ Ｐゴシック"/>
        <family val="3"/>
        <charset val="128"/>
        <scheme val="minor"/>
      </rPr>
      <t xml:space="preserve">  </t>
    </r>
    <r>
      <rPr>
        <sz val="11"/>
        <rFont val="ＭＳ Ｐゴシック"/>
        <family val="2"/>
        <charset val="128"/>
        <scheme val="minor"/>
      </rPr>
      <t>(a+b)</t>
    </r>
    <r>
      <rPr>
        <vertAlign val="superscript"/>
        <sz val="11"/>
        <rFont val="ＭＳ Ｐゴシック"/>
        <family val="3"/>
        <charset val="128"/>
        <scheme val="minor"/>
      </rPr>
      <t>n</t>
    </r>
    <r>
      <rPr>
        <sz val="11"/>
        <rFont val="ＭＳ Ｐゴシック"/>
        <family val="2"/>
        <charset val="128"/>
        <scheme val="minor"/>
      </rPr>
      <t>の係数</t>
    </r>
    <rPh sb="9" eb="11">
      <t>ケイスウ</t>
    </rPh>
    <phoneticPr fontId="1"/>
  </si>
  <si>
    <r>
      <t>=１１</t>
    </r>
    <r>
      <rPr>
        <vertAlign val="superscript"/>
        <sz val="11"/>
        <color theme="0"/>
        <rFont val="ＭＳ Ｐゴシック"/>
        <family val="3"/>
        <charset val="128"/>
        <scheme val="minor"/>
      </rPr>
      <t>0</t>
    </r>
    <phoneticPr fontId="1"/>
  </si>
  <si>
    <r>
      <t>=１１</t>
    </r>
    <r>
      <rPr>
        <vertAlign val="superscript"/>
        <sz val="11"/>
        <color theme="0"/>
        <rFont val="ＭＳ Ｐゴシック"/>
        <family val="3"/>
        <charset val="128"/>
        <scheme val="minor"/>
      </rPr>
      <t>1</t>
    </r>
    <phoneticPr fontId="1"/>
  </si>
  <si>
    <r>
      <t>=１１</t>
    </r>
    <r>
      <rPr>
        <vertAlign val="superscript"/>
        <sz val="11"/>
        <color theme="0"/>
        <rFont val="ＭＳ Ｐゴシック"/>
        <family val="3"/>
        <charset val="128"/>
        <scheme val="minor"/>
      </rPr>
      <t>2</t>
    </r>
    <phoneticPr fontId="1"/>
  </si>
  <si>
    <r>
      <t>=１１</t>
    </r>
    <r>
      <rPr>
        <vertAlign val="superscript"/>
        <sz val="11"/>
        <color theme="0"/>
        <rFont val="ＭＳ Ｐゴシック"/>
        <family val="3"/>
        <charset val="128"/>
        <scheme val="minor"/>
      </rPr>
      <t>3</t>
    </r>
    <phoneticPr fontId="1"/>
  </si>
  <si>
    <r>
      <t>=１１</t>
    </r>
    <r>
      <rPr>
        <vertAlign val="superscript"/>
        <sz val="11"/>
        <color theme="0"/>
        <rFont val="ＭＳ Ｐゴシック"/>
        <family val="3"/>
        <charset val="128"/>
        <scheme val="minor"/>
      </rPr>
      <t>4</t>
    </r>
    <phoneticPr fontId="1"/>
  </si>
  <si>
    <r>
      <t>=１１</t>
    </r>
    <r>
      <rPr>
        <vertAlign val="superscript"/>
        <sz val="11"/>
        <color theme="0"/>
        <rFont val="ＭＳ Ｐゴシック"/>
        <family val="3"/>
        <charset val="128"/>
        <scheme val="minor"/>
      </rPr>
      <t>5</t>
    </r>
    <phoneticPr fontId="1"/>
  </si>
  <si>
    <r>
      <t>=１１</t>
    </r>
    <r>
      <rPr>
        <vertAlign val="superscript"/>
        <sz val="11"/>
        <color theme="0"/>
        <rFont val="ＭＳ Ｐゴシック"/>
        <family val="3"/>
        <charset val="128"/>
        <scheme val="minor"/>
      </rPr>
      <t>6</t>
    </r>
    <phoneticPr fontId="1"/>
  </si>
  <si>
    <r>
      <t>=１１</t>
    </r>
    <r>
      <rPr>
        <vertAlign val="superscript"/>
        <sz val="11"/>
        <color theme="0"/>
        <rFont val="ＭＳ Ｐゴシック"/>
        <family val="3"/>
        <charset val="128"/>
        <scheme val="minor"/>
      </rPr>
      <t>7</t>
    </r>
    <phoneticPr fontId="1"/>
  </si>
  <si>
    <r>
      <t>=１１</t>
    </r>
    <r>
      <rPr>
        <vertAlign val="superscript"/>
        <sz val="11"/>
        <color theme="0"/>
        <rFont val="ＭＳ Ｐゴシック"/>
        <family val="3"/>
        <charset val="128"/>
        <scheme val="minor"/>
      </rPr>
      <t>8</t>
    </r>
    <phoneticPr fontId="1"/>
  </si>
  <si>
    <r>
      <t>=１１</t>
    </r>
    <r>
      <rPr>
        <vertAlign val="superscript"/>
        <sz val="11"/>
        <color theme="0"/>
        <rFont val="ＭＳ Ｐゴシック"/>
        <family val="3"/>
        <charset val="128"/>
        <scheme val="minor"/>
      </rPr>
      <t>9</t>
    </r>
    <phoneticPr fontId="1"/>
  </si>
  <si>
    <r>
      <t>=１１</t>
    </r>
    <r>
      <rPr>
        <vertAlign val="superscript"/>
        <sz val="11"/>
        <color theme="0"/>
        <rFont val="ＭＳ Ｐゴシック"/>
        <family val="3"/>
        <charset val="128"/>
        <scheme val="minor"/>
      </rPr>
      <t>10</t>
    </r>
    <phoneticPr fontId="1"/>
  </si>
  <si>
    <r>
      <t>=１１</t>
    </r>
    <r>
      <rPr>
        <vertAlign val="superscript"/>
        <sz val="11"/>
        <color theme="0"/>
        <rFont val="ＭＳ Ｐゴシック"/>
        <family val="3"/>
        <charset val="128"/>
        <scheme val="minor"/>
      </rPr>
      <t>11</t>
    </r>
    <phoneticPr fontId="1"/>
  </si>
  <si>
    <r>
      <t>=１１</t>
    </r>
    <r>
      <rPr>
        <vertAlign val="superscript"/>
        <sz val="11"/>
        <color theme="0"/>
        <rFont val="ＭＳ Ｐゴシック"/>
        <family val="3"/>
        <charset val="128"/>
        <scheme val="minor"/>
      </rPr>
      <t>12</t>
    </r>
    <phoneticPr fontId="1"/>
  </si>
  <si>
    <r>
      <t>=１１</t>
    </r>
    <r>
      <rPr>
        <vertAlign val="superscript"/>
        <sz val="11"/>
        <color theme="0"/>
        <rFont val="ＭＳ Ｐゴシック"/>
        <family val="3"/>
        <charset val="128"/>
        <scheme val="minor"/>
      </rPr>
      <t>13</t>
    </r>
    <phoneticPr fontId="1"/>
  </si>
  <si>
    <r>
      <t>=１１</t>
    </r>
    <r>
      <rPr>
        <vertAlign val="superscript"/>
        <sz val="11"/>
        <color theme="0"/>
        <rFont val="ＭＳ Ｐゴシック"/>
        <family val="3"/>
        <charset val="128"/>
        <scheme val="minor"/>
      </rPr>
      <t>14</t>
    </r>
    <phoneticPr fontId="1"/>
  </si>
  <si>
    <r>
      <t>=</t>
    </r>
    <r>
      <rPr>
        <sz val="11"/>
        <color rgb="FFFF0000"/>
        <rFont val="ＭＳ Ｐゴシック"/>
        <family val="3"/>
        <charset val="128"/>
        <scheme val="minor"/>
      </rPr>
      <t>1</t>
    </r>
    <phoneticPr fontId="1"/>
  </si>
  <si>
    <r>
      <t>=</t>
    </r>
    <r>
      <rPr>
        <sz val="11"/>
        <color rgb="FFFF0000"/>
        <rFont val="ＭＳ Ｐゴシック"/>
        <family val="3"/>
        <charset val="128"/>
        <scheme val="minor"/>
      </rPr>
      <t>1</t>
    </r>
    <r>
      <rPr>
        <sz val="11"/>
        <rFont val="ＭＳ Ｐゴシック"/>
        <family val="2"/>
        <charset val="128"/>
        <scheme val="minor"/>
      </rPr>
      <t>a+</t>
    </r>
    <r>
      <rPr>
        <sz val="11"/>
        <color rgb="FFFF0000"/>
        <rFont val="ＭＳ Ｐゴシック"/>
        <family val="3"/>
        <charset val="128"/>
        <scheme val="minor"/>
      </rPr>
      <t>1</t>
    </r>
    <r>
      <rPr>
        <sz val="11"/>
        <rFont val="ＭＳ Ｐゴシック"/>
        <family val="2"/>
        <charset val="128"/>
        <scheme val="minor"/>
      </rPr>
      <t>b</t>
    </r>
    <phoneticPr fontId="1"/>
  </si>
  <si>
    <r>
      <t>=</t>
    </r>
    <r>
      <rPr>
        <sz val="11"/>
        <color rgb="FFFF0000"/>
        <rFont val="ＭＳ Ｐゴシック"/>
        <family val="3"/>
        <charset val="128"/>
        <scheme val="minor"/>
      </rPr>
      <t>1</t>
    </r>
    <r>
      <rPr>
        <sz val="11"/>
        <rFont val="ＭＳ Ｐゴシック"/>
        <family val="2"/>
        <charset val="128"/>
        <scheme val="minor"/>
      </rPr>
      <t>a</t>
    </r>
    <r>
      <rPr>
        <vertAlign val="superscript"/>
        <sz val="11"/>
        <rFont val="ＭＳ Ｐゴシック"/>
        <family val="3"/>
        <charset val="128"/>
        <scheme val="minor"/>
      </rPr>
      <t>2</t>
    </r>
    <r>
      <rPr>
        <sz val="11"/>
        <rFont val="ＭＳ Ｐゴシック"/>
        <family val="2"/>
        <charset val="128"/>
        <scheme val="minor"/>
      </rPr>
      <t>+</t>
    </r>
    <r>
      <rPr>
        <sz val="11"/>
        <color rgb="FFFF0000"/>
        <rFont val="ＭＳ Ｐゴシック"/>
        <family val="3"/>
        <charset val="128"/>
        <scheme val="minor"/>
      </rPr>
      <t>2</t>
    </r>
    <r>
      <rPr>
        <sz val="11"/>
        <rFont val="ＭＳ Ｐゴシック"/>
        <family val="2"/>
        <charset val="128"/>
        <scheme val="minor"/>
      </rPr>
      <t>ab+</t>
    </r>
    <r>
      <rPr>
        <sz val="11"/>
        <color rgb="FFFF0000"/>
        <rFont val="ＭＳ Ｐゴシック"/>
        <family val="3"/>
        <charset val="128"/>
        <scheme val="minor"/>
      </rPr>
      <t>1</t>
    </r>
    <r>
      <rPr>
        <sz val="11"/>
        <rFont val="ＭＳ Ｐゴシック"/>
        <family val="2"/>
        <charset val="128"/>
        <scheme val="minor"/>
      </rPr>
      <t>b</t>
    </r>
    <r>
      <rPr>
        <vertAlign val="superscript"/>
        <sz val="11"/>
        <rFont val="ＭＳ Ｐゴシック"/>
        <family val="3"/>
        <charset val="128"/>
        <scheme val="minor"/>
      </rPr>
      <t>2</t>
    </r>
    <phoneticPr fontId="1"/>
  </si>
  <si>
    <r>
      <t>=</t>
    </r>
    <r>
      <rPr>
        <sz val="11"/>
        <color rgb="FFFF0000"/>
        <rFont val="ＭＳ Ｐゴシック"/>
        <family val="3"/>
        <charset val="128"/>
        <scheme val="minor"/>
      </rPr>
      <t>1</t>
    </r>
    <r>
      <rPr>
        <sz val="11"/>
        <rFont val="ＭＳ Ｐゴシック"/>
        <family val="2"/>
        <charset val="128"/>
        <scheme val="minor"/>
      </rPr>
      <t>a</t>
    </r>
    <r>
      <rPr>
        <vertAlign val="superscript"/>
        <sz val="11"/>
        <rFont val="ＭＳ Ｐゴシック"/>
        <family val="3"/>
        <charset val="128"/>
        <scheme val="minor"/>
      </rPr>
      <t>3</t>
    </r>
    <r>
      <rPr>
        <sz val="11"/>
        <rFont val="ＭＳ Ｐゴシック"/>
        <family val="2"/>
        <charset val="128"/>
        <scheme val="minor"/>
      </rPr>
      <t>+</t>
    </r>
    <r>
      <rPr>
        <sz val="11"/>
        <color rgb="FFFF0000"/>
        <rFont val="ＭＳ Ｐゴシック"/>
        <family val="3"/>
        <charset val="128"/>
        <scheme val="minor"/>
      </rPr>
      <t>3</t>
    </r>
    <r>
      <rPr>
        <sz val="11"/>
        <rFont val="ＭＳ Ｐゴシック"/>
        <family val="2"/>
        <charset val="128"/>
        <scheme val="minor"/>
      </rPr>
      <t>a</t>
    </r>
    <r>
      <rPr>
        <vertAlign val="superscript"/>
        <sz val="11"/>
        <rFont val="ＭＳ Ｐゴシック"/>
        <family val="3"/>
        <charset val="128"/>
        <scheme val="minor"/>
      </rPr>
      <t>2</t>
    </r>
    <r>
      <rPr>
        <sz val="11"/>
        <rFont val="ＭＳ Ｐゴシック"/>
        <family val="2"/>
        <charset val="128"/>
        <scheme val="minor"/>
      </rPr>
      <t>b+</t>
    </r>
    <r>
      <rPr>
        <sz val="11"/>
        <color rgb="FFFF0000"/>
        <rFont val="ＭＳ Ｐゴシック"/>
        <family val="3"/>
        <charset val="128"/>
        <scheme val="minor"/>
      </rPr>
      <t>3</t>
    </r>
    <r>
      <rPr>
        <sz val="11"/>
        <rFont val="ＭＳ Ｐゴシック"/>
        <family val="2"/>
        <charset val="128"/>
        <scheme val="minor"/>
      </rPr>
      <t>ab</t>
    </r>
    <r>
      <rPr>
        <vertAlign val="superscript"/>
        <sz val="11"/>
        <rFont val="ＭＳ Ｐゴシック"/>
        <family val="3"/>
        <charset val="128"/>
        <scheme val="minor"/>
      </rPr>
      <t>2</t>
    </r>
    <r>
      <rPr>
        <sz val="11"/>
        <rFont val="ＭＳ Ｐゴシック"/>
        <family val="2"/>
        <charset val="128"/>
        <scheme val="minor"/>
      </rPr>
      <t>+</t>
    </r>
    <r>
      <rPr>
        <sz val="11"/>
        <color rgb="FFFF0000"/>
        <rFont val="ＭＳ Ｐゴシック"/>
        <family val="3"/>
        <charset val="128"/>
        <scheme val="minor"/>
      </rPr>
      <t>1</t>
    </r>
    <r>
      <rPr>
        <sz val="11"/>
        <rFont val="ＭＳ Ｐゴシック"/>
        <family val="2"/>
        <charset val="128"/>
        <scheme val="minor"/>
      </rPr>
      <t>b</t>
    </r>
    <r>
      <rPr>
        <vertAlign val="superscript"/>
        <sz val="11"/>
        <rFont val="ＭＳ Ｐゴシック"/>
        <family val="3"/>
        <charset val="128"/>
        <scheme val="minor"/>
      </rPr>
      <t>3</t>
    </r>
    <phoneticPr fontId="1"/>
  </si>
  <si>
    <r>
      <t>=</t>
    </r>
    <r>
      <rPr>
        <sz val="11"/>
        <color rgb="FFFF0000"/>
        <rFont val="ＭＳ Ｐゴシック"/>
        <family val="3"/>
        <charset val="128"/>
        <scheme val="minor"/>
      </rPr>
      <t>1</t>
    </r>
    <r>
      <rPr>
        <sz val="11"/>
        <rFont val="ＭＳ Ｐゴシック"/>
        <family val="2"/>
        <charset val="128"/>
        <scheme val="minor"/>
      </rPr>
      <t>a</t>
    </r>
    <r>
      <rPr>
        <vertAlign val="superscript"/>
        <sz val="11"/>
        <rFont val="ＭＳ Ｐゴシック"/>
        <family val="3"/>
        <charset val="128"/>
        <scheme val="minor"/>
      </rPr>
      <t>4</t>
    </r>
    <r>
      <rPr>
        <sz val="11"/>
        <rFont val="ＭＳ Ｐゴシック"/>
        <family val="2"/>
        <charset val="128"/>
        <scheme val="minor"/>
      </rPr>
      <t>+</t>
    </r>
    <r>
      <rPr>
        <sz val="11"/>
        <color rgb="FFFF0000"/>
        <rFont val="ＭＳ Ｐゴシック"/>
        <family val="3"/>
        <charset val="128"/>
        <scheme val="minor"/>
      </rPr>
      <t>4</t>
    </r>
    <r>
      <rPr>
        <sz val="11"/>
        <rFont val="ＭＳ Ｐゴシック"/>
        <family val="2"/>
        <charset val="128"/>
        <scheme val="minor"/>
      </rPr>
      <t>a</t>
    </r>
    <r>
      <rPr>
        <vertAlign val="superscript"/>
        <sz val="11"/>
        <rFont val="ＭＳ Ｐゴシック"/>
        <family val="3"/>
        <charset val="128"/>
        <scheme val="minor"/>
      </rPr>
      <t>3</t>
    </r>
    <r>
      <rPr>
        <sz val="11"/>
        <rFont val="ＭＳ Ｐゴシック"/>
        <family val="2"/>
        <charset val="128"/>
        <scheme val="minor"/>
      </rPr>
      <t>b+</t>
    </r>
    <r>
      <rPr>
        <sz val="11"/>
        <color rgb="FFFF0000"/>
        <rFont val="ＭＳ Ｐゴシック"/>
        <family val="3"/>
        <charset val="128"/>
        <scheme val="minor"/>
      </rPr>
      <t>6</t>
    </r>
    <r>
      <rPr>
        <sz val="11"/>
        <rFont val="ＭＳ Ｐゴシック"/>
        <family val="2"/>
        <charset val="128"/>
        <scheme val="minor"/>
      </rPr>
      <t>a</t>
    </r>
    <r>
      <rPr>
        <vertAlign val="superscript"/>
        <sz val="11"/>
        <rFont val="ＭＳ Ｐゴシック"/>
        <family val="3"/>
        <charset val="128"/>
        <scheme val="minor"/>
      </rPr>
      <t>2</t>
    </r>
    <r>
      <rPr>
        <sz val="11"/>
        <rFont val="ＭＳ Ｐゴシック"/>
        <family val="2"/>
        <charset val="128"/>
        <scheme val="minor"/>
      </rPr>
      <t>b</t>
    </r>
    <r>
      <rPr>
        <vertAlign val="superscript"/>
        <sz val="11"/>
        <rFont val="ＭＳ Ｐゴシック"/>
        <family val="3"/>
        <charset val="128"/>
        <scheme val="minor"/>
      </rPr>
      <t>2</t>
    </r>
    <r>
      <rPr>
        <sz val="11"/>
        <rFont val="ＭＳ Ｐゴシック"/>
        <family val="2"/>
        <charset val="128"/>
        <scheme val="minor"/>
      </rPr>
      <t>+</t>
    </r>
    <r>
      <rPr>
        <sz val="11"/>
        <color rgb="FFFF0000"/>
        <rFont val="ＭＳ Ｐゴシック"/>
        <family val="3"/>
        <charset val="128"/>
        <scheme val="minor"/>
      </rPr>
      <t>4</t>
    </r>
    <r>
      <rPr>
        <sz val="11"/>
        <rFont val="ＭＳ Ｐゴシック"/>
        <family val="2"/>
        <charset val="128"/>
        <scheme val="minor"/>
      </rPr>
      <t>ab</t>
    </r>
    <r>
      <rPr>
        <vertAlign val="superscript"/>
        <sz val="11"/>
        <rFont val="ＭＳ Ｐゴシック"/>
        <family val="3"/>
        <charset val="128"/>
        <scheme val="minor"/>
      </rPr>
      <t>3</t>
    </r>
    <r>
      <rPr>
        <sz val="11"/>
        <rFont val="ＭＳ Ｐゴシック"/>
        <family val="2"/>
        <charset val="128"/>
        <scheme val="minor"/>
      </rPr>
      <t>+</t>
    </r>
    <r>
      <rPr>
        <sz val="11"/>
        <color rgb="FFFF0000"/>
        <rFont val="ＭＳ Ｐゴシック"/>
        <family val="3"/>
        <charset val="128"/>
        <scheme val="minor"/>
      </rPr>
      <t>1</t>
    </r>
    <r>
      <rPr>
        <sz val="11"/>
        <rFont val="ＭＳ Ｐゴシック"/>
        <family val="2"/>
        <charset val="128"/>
        <scheme val="minor"/>
      </rPr>
      <t>b</t>
    </r>
    <r>
      <rPr>
        <vertAlign val="superscript"/>
        <sz val="11"/>
        <rFont val="ＭＳ Ｐゴシック"/>
        <family val="3"/>
        <charset val="128"/>
        <scheme val="minor"/>
      </rPr>
      <t>4</t>
    </r>
    <phoneticPr fontId="1"/>
  </si>
  <si>
    <r>
      <t>=</t>
    </r>
    <r>
      <rPr>
        <sz val="11"/>
        <color rgb="FFFF0000"/>
        <rFont val="ＭＳ Ｐゴシック"/>
        <family val="3"/>
        <charset val="128"/>
        <scheme val="minor"/>
      </rPr>
      <t>1</t>
    </r>
    <r>
      <rPr>
        <sz val="11"/>
        <rFont val="ＭＳ Ｐゴシック"/>
        <family val="2"/>
        <charset val="128"/>
        <scheme val="minor"/>
      </rPr>
      <t>a</t>
    </r>
    <r>
      <rPr>
        <vertAlign val="superscript"/>
        <sz val="11"/>
        <rFont val="ＭＳ Ｐゴシック"/>
        <family val="3"/>
        <charset val="128"/>
        <scheme val="minor"/>
      </rPr>
      <t>5</t>
    </r>
    <r>
      <rPr>
        <sz val="11"/>
        <rFont val="ＭＳ Ｐゴシック"/>
        <family val="2"/>
        <charset val="128"/>
        <scheme val="minor"/>
      </rPr>
      <t>+</t>
    </r>
    <r>
      <rPr>
        <sz val="11"/>
        <color rgb="FFFF0000"/>
        <rFont val="ＭＳ Ｐゴシック"/>
        <family val="3"/>
        <charset val="128"/>
        <scheme val="minor"/>
      </rPr>
      <t>5</t>
    </r>
    <r>
      <rPr>
        <sz val="11"/>
        <rFont val="ＭＳ Ｐゴシック"/>
        <family val="2"/>
        <charset val="128"/>
        <scheme val="minor"/>
      </rPr>
      <t>a</t>
    </r>
    <r>
      <rPr>
        <vertAlign val="superscript"/>
        <sz val="11"/>
        <rFont val="ＭＳ Ｐゴシック"/>
        <family val="3"/>
        <charset val="128"/>
        <scheme val="minor"/>
      </rPr>
      <t>4</t>
    </r>
    <r>
      <rPr>
        <sz val="11"/>
        <rFont val="ＭＳ Ｐゴシック"/>
        <family val="2"/>
        <charset val="128"/>
        <scheme val="minor"/>
      </rPr>
      <t>b+</t>
    </r>
    <r>
      <rPr>
        <sz val="11"/>
        <color rgb="FFFF0000"/>
        <rFont val="ＭＳ Ｐゴシック"/>
        <family val="3"/>
        <charset val="128"/>
        <scheme val="minor"/>
      </rPr>
      <t>10</t>
    </r>
    <r>
      <rPr>
        <sz val="11"/>
        <rFont val="ＭＳ Ｐゴシック"/>
        <family val="2"/>
        <charset val="128"/>
        <scheme val="minor"/>
      </rPr>
      <t>a</t>
    </r>
    <r>
      <rPr>
        <vertAlign val="superscript"/>
        <sz val="11"/>
        <rFont val="ＭＳ Ｐゴシック"/>
        <family val="3"/>
        <charset val="128"/>
        <scheme val="minor"/>
      </rPr>
      <t>3</t>
    </r>
    <r>
      <rPr>
        <sz val="11"/>
        <rFont val="ＭＳ Ｐゴシック"/>
        <family val="2"/>
        <charset val="128"/>
        <scheme val="minor"/>
      </rPr>
      <t>b</t>
    </r>
    <r>
      <rPr>
        <vertAlign val="superscript"/>
        <sz val="11"/>
        <rFont val="ＭＳ Ｐゴシック"/>
        <family val="3"/>
        <charset val="128"/>
        <scheme val="minor"/>
      </rPr>
      <t>2</t>
    </r>
    <r>
      <rPr>
        <sz val="11"/>
        <rFont val="ＭＳ Ｐゴシック"/>
        <family val="2"/>
        <charset val="128"/>
        <scheme val="minor"/>
      </rPr>
      <t>+</t>
    </r>
    <r>
      <rPr>
        <sz val="11"/>
        <color rgb="FFFF0000"/>
        <rFont val="ＭＳ Ｐゴシック"/>
        <family val="3"/>
        <charset val="128"/>
        <scheme val="minor"/>
      </rPr>
      <t>10</t>
    </r>
    <r>
      <rPr>
        <sz val="11"/>
        <rFont val="ＭＳ Ｐゴシック"/>
        <family val="2"/>
        <charset val="128"/>
        <scheme val="minor"/>
      </rPr>
      <t>a</t>
    </r>
    <r>
      <rPr>
        <vertAlign val="superscript"/>
        <sz val="11"/>
        <rFont val="ＭＳ Ｐゴシック"/>
        <family val="3"/>
        <charset val="128"/>
        <scheme val="minor"/>
      </rPr>
      <t>2</t>
    </r>
    <r>
      <rPr>
        <sz val="11"/>
        <rFont val="ＭＳ Ｐゴシック"/>
        <family val="2"/>
        <charset val="128"/>
        <scheme val="minor"/>
      </rPr>
      <t>b</t>
    </r>
    <r>
      <rPr>
        <vertAlign val="superscript"/>
        <sz val="11"/>
        <rFont val="ＭＳ Ｐゴシック"/>
        <family val="3"/>
        <charset val="128"/>
        <scheme val="minor"/>
      </rPr>
      <t>3</t>
    </r>
    <r>
      <rPr>
        <sz val="11"/>
        <rFont val="ＭＳ Ｐゴシック"/>
        <family val="2"/>
        <charset val="128"/>
        <scheme val="minor"/>
      </rPr>
      <t>+</t>
    </r>
    <r>
      <rPr>
        <sz val="11"/>
        <color rgb="FFFF0000"/>
        <rFont val="ＭＳ Ｐゴシック"/>
        <family val="3"/>
        <charset val="128"/>
        <scheme val="minor"/>
      </rPr>
      <t>5</t>
    </r>
    <r>
      <rPr>
        <sz val="11"/>
        <rFont val="ＭＳ Ｐゴシック"/>
        <family val="2"/>
        <charset val="128"/>
        <scheme val="minor"/>
      </rPr>
      <t>ab</t>
    </r>
    <r>
      <rPr>
        <vertAlign val="superscript"/>
        <sz val="11"/>
        <rFont val="ＭＳ Ｐゴシック"/>
        <family val="3"/>
        <charset val="128"/>
        <scheme val="minor"/>
      </rPr>
      <t>4</t>
    </r>
    <r>
      <rPr>
        <sz val="11"/>
        <rFont val="ＭＳ Ｐゴシック"/>
        <family val="2"/>
        <charset val="128"/>
        <scheme val="minor"/>
      </rPr>
      <t>+</t>
    </r>
    <r>
      <rPr>
        <sz val="11"/>
        <color rgb="FFFF0000"/>
        <rFont val="ＭＳ Ｐゴシック"/>
        <family val="3"/>
        <charset val="128"/>
        <scheme val="minor"/>
      </rPr>
      <t>1</t>
    </r>
    <r>
      <rPr>
        <sz val="11"/>
        <rFont val="ＭＳ Ｐゴシック"/>
        <family val="2"/>
        <charset val="128"/>
        <scheme val="minor"/>
      </rPr>
      <t>b</t>
    </r>
    <r>
      <rPr>
        <vertAlign val="superscript"/>
        <sz val="11"/>
        <rFont val="ＭＳ Ｐゴシック"/>
        <family val="3"/>
        <charset val="128"/>
        <scheme val="minor"/>
      </rPr>
      <t>5</t>
    </r>
    <phoneticPr fontId="1"/>
  </si>
  <si>
    <t>1÷1=</t>
    <phoneticPr fontId="1"/>
  </si>
  <si>
    <t>2÷2=</t>
    <phoneticPr fontId="1"/>
  </si>
  <si>
    <t>6÷3=</t>
    <phoneticPr fontId="1"/>
  </si>
  <si>
    <t>20÷4=</t>
    <phoneticPr fontId="1"/>
  </si>
  <si>
    <t>70÷5=</t>
    <phoneticPr fontId="1"/>
  </si>
  <si>
    <t>252÷6=</t>
    <phoneticPr fontId="1"/>
  </si>
  <si>
    <t>924÷7=</t>
    <phoneticPr fontId="1"/>
  </si>
  <si>
    <t>3432÷8=</t>
    <phoneticPr fontId="1"/>
  </si>
  <si>
    <t>カタラン数</t>
    <rPh sb="4" eb="5">
      <t>スウ</t>
    </rPh>
    <phoneticPr fontId="1"/>
  </si>
  <si>
    <t>=1-0</t>
    <phoneticPr fontId="1"/>
  </si>
  <si>
    <t>=2-1</t>
    <phoneticPr fontId="1"/>
  </si>
  <si>
    <t>=6-4</t>
    <phoneticPr fontId="1"/>
  </si>
  <si>
    <t>=20-15</t>
    <phoneticPr fontId="1"/>
  </si>
  <si>
    <t>=70-56</t>
    <phoneticPr fontId="1"/>
  </si>
  <si>
    <t>=252-210</t>
    <phoneticPr fontId="1"/>
  </si>
  <si>
    <t>=792-924</t>
    <phoneticPr fontId="1"/>
  </si>
  <si>
    <t>=3432-3003</t>
    <phoneticPr fontId="1"/>
  </si>
  <si>
    <t>(1+√5)/2=</t>
    <phoneticPr fontId="1"/>
  </si>
  <si>
    <t>１：(１＋√５)／２</t>
    <phoneticPr fontId="1"/>
  </si>
  <si>
    <t>あるチケット売り場に2n人の人が並んでいます。</t>
  </si>
  <si>
    <t>この内、n人は500円玉を持っており</t>
  </si>
  <si>
    <t>残りのn人は1000円札しか持っていません。</t>
  </si>
  <si>
    <t>この売り場では1枚500円のチケットを売っており、</t>
  </si>
  <si>
    <t>売り場には最初、お金はありません。</t>
  </si>
  <si>
    <t>(つまり、おつりを用意していないということ)</t>
  </si>
  <si>
    <t>このとき、おつりが不足することなく、全員にチケットを販売するには</t>
  </si>
  <si>
    <t>何通りの並び方があるでしょう。</t>
  </si>
  <si>
    <t>というものです。</t>
  </si>
  <si>
    <t>考え方として、列に並んでいる人のうち、</t>
  </si>
  <si>
    <t>「500円を持っている人」よりも多くの「1000円札しか持っていない人」が</t>
  </si>
  <si>
    <t>先に並んではいけない、ということがわかりますよね。</t>
  </si>
  <si>
    <t>「1000円札しか持っていない人」をBと表して、</t>
  </si>
  <si>
    <t>その並びをA、Bで表したとき、例えば</t>
  </si>
  <si>
    <t>(先頭)AAABBAABAAABBBBAABABA・・・(最後尾)</t>
  </si>
  <si>
    <t>となったとき、どの人から先頭方向を見ても、</t>
  </si>
  <si>
    <t>Aの数≧Bの数</t>
  </si>
  <si>
    <t>が、成り立っている、ということになります。</t>
  </si>
  <si>
    <t>そして、この結果を表しているのがカタラン数ということになります。</t>
  </si>
  <si>
    <t>「ある数を超えない数字の並び」とは、この場合のAの数≧Bの数を表していて、</t>
  </si>
  <si>
    <t>一方が他方を常に越えない状況が何通りあるか、ということを示しています。</t>
  </si>
  <si>
    <t>この問題の場合、</t>
  </si>
  <si>
    <t>n=1の場合</t>
  </si>
  <si>
    <t>AB</t>
  </si>
  <si>
    <t>の1通り</t>
  </si>
  <si>
    <t>n=2の場合</t>
  </si>
  <si>
    <t>AABB</t>
  </si>
  <si>
    <t>ABAB</t>
  </si>
  <si>
    <t>の2通り</t>
  </si>
  <si>
    <t>n=3の場合</t>
  </si>
  <si>
    <t>AAABBB</t>
  </si>
  <si>
    <t>AABABB</t>
  </si>
  <si>
    <t>AABBAB</t>
  </si>
  <si>
    <t>ABAABB</t>
  </si>
  <si>
    <t>ABABAB</t>
  </si>
  <si>
    <t>の5通り</t>
  </si>
  <si>
    <t>他にも、左カッコ「 ( 」と右カッコ「 ) 」を同数ずつ並べるとき、</t>
  </si>
  <si>
    <t>カッコの包含関係が正しく成立するのは何通りか</t>
  </si>
  <si>
    <t>なんていうのもあります。</t>
  </si>
  <si>
    <t>これも、「 ( 」より「 ) 」が先に多く並んではいけない、という考え方から</t>
  </si>
  <si>
    <t>カタラン数が解になります。</t>
  </si>
  <si>
    <t>０段</t>
    <rPh sb="1" eb="2">
      <t>ダン</t>
    </rPh>
    <phoneticPr fontId="1"/>
  </si>
  <si>
    <t>１段</t>
    <rPh sb="1" eb="2">
      <t>ダン</t>
    </rPh>
    <phoneticPr fontId="1"/>
  </si>
  <si>
    <t>２段</t>
    <rPh sb="1" eb="2">
      <t>ダン</t>
    </rPh>
    <phoneticPr fontId="1"/>
  </si>
  <si>
    <t>３段</t>
    <rPh sb="1" eb="2">
      <t>ダン</t>
    </rPh>
    <phoneticPr fontId="1"/>
  </si>
  <si>
    <t>１通り</t>
    <rPh sb="1" eb="2">
      <t>トオ</t>
    </rPh>
    <phoneticPr fontId="1"/>
  </si>
  <si>
    <t>３通り</t>
    <rPh sb="1" eb="2">
      <t>トオ</t>
    </rPh>
    <phoneticPr fontId="1"/>
  </si>
  <si>
    <t>2通り</t>
    <rPh sb="1" eb="2">
      <t>トオ</t>
    </rPh>
    <phoneticPr fontId="1"/>
  </si>
  <si>
    <t>5通り</t>
    <rPh sb="1" eb="2">
      <t>トオ</t>
    </rPh>
    <phoneticPr fontId="1"/>
  </si>
  <si>
    <t>４段</t>
    <rPh sb="1" eb="2">
      <t>ダン</t>
    </rPh>
    <phoneticPr fontId="1"/>
  </si>
  <si>
    <t>①</t>
    <phoneticPr fontId="1"/>
  </si>
  <si>
    <t>②</t>
    <phoneticPr fontId="1"/>
  </si>
  <si>
    <t>③</t>
    <phoneticPr fontId="1"/>
  </si>
  <si>
    <t>④</t>
    <phoneticPr fontId="1"/>
  </si>
  <si>
    <r>
      <t>=１１</t>
    </r>
    <r>
      <rPr>
        <vertAlign val="superscript"/>
        <sz val="11"/>
        <color theme="0"/>
        <rFont val="ＭＳ Ｐゴシック"/>
        <family val="3"/>
        <charset val="128"/>
        <scheme val="minor"/>
      </rPr>
      <t>15</t>
    </r>
    <phoneticPr fontId="1"/>
  </si>
  <si>
    <t>start</t>
    <phoneticPr fontId="1"/>
  </si>
  <si>
    <t>goal</t>
    <phoneticPr fontId="1"/>
  </si>
  <si>
    <t>1   1</t>
    <phoneticPr fontId="1"/>
  </si>
  <si>
    <t>1 3</t>
    <phoneticPr fontId="1"/>
  </si>
  <si>
    <t>3 1</t>
    <phoneticPr fontId="1"/>
  </si>
  <si>
    <t>n=4の場合</t>
  </si>
  <si>
    <t>AAAABBBB</t>
    <phoneticPr fontId="1"/>
  </si>
  <si>
    <t>AAABABBB</t>
    <phoneticPr fontId="1"/>
  </si>
  <si>
    <t>AAABBABB</t>
    <phoneticPr fontId="1"/>
  </si>
  <si>
    <t>ABABABAB</t>
    <phoneticPr fontId="1"/>
  </si>
  <si>
    <t>の14通りとなります。</t>
    <rPh sb="3" eb="4">
      <t>トオ</t>
    </rPh>
    <phoneticPr fontId="1"/>
  </si>
  <si>
    <t>AAABBBAB</t>
    <phoneticPr fontId="1"/>
  </si>
  <si>
    <t>AABABBAB</t>
    <phoneticPr fontId="1"/>
  </si>
  <si>
    <t>‥‥‥‥‥‥</t>
    <phoneticPr fontId="1"/>
  </si>
  <si>
    <t>AABBABAB</t>
    <phoneticPr fontId="1"/>
  </si>
  <si>
    <t>AABAABBB</t>
    <phoneticPr fontId="1"/>
  </si>
  <si>
    <t>AABABABB</t>
    <phoneticPr fontId="1"/>
  </si>
  <si>
    <t>AABBAABB</t>
    <phoneticPr fontId="1"/>
  </si>
  <si>
    <t>ABAAABBB</t>
    <phoneticPr fontId="1"/>
  </si>
  <si>
    <t>ABAABABB</t>
    <phoneticPr fontId="1"/>
  </si>
  <si>
    <t>ABAABBAB</t>
    <phoneticPr fontId="1"/>
  </si>
  <si>
    <t>ABABAABB</t>
    <phoneticPr fontId="1"/>
  </si>
  <si>
    <t>（）</t>
  </si>
  <si>
    <t>（（））</t>
  </si>
  <si>
    <t>（（（）））</t>
  </si>
  <si>
    <t>（（（（））））</t>
  </si>
  <si>
    <t>（）（）</t>
  </si>
  <si>
    <t>（（）（））</t>
  </si>
  <si>
    <t>（（（）（）））</t>
  </si>
  <si>
    <t>（（））（）</t>
  </si>
  <si>
    <t>（（（））（））</t>
  </si>
  <si>
    <t>（）（（））</t>
  </si>
  <si>
    <t>（（（）））（）</t>
  </si>
  <si>
    <t>（）（）（）</t>
  </si>
  <si>
    <t>（（）（（）））</t>
  </si>
  <si>
    <t>（（）（）（））</t>
  </si>
  <si>
    <t>（（）（））（）</t>
  </si>
  <si>
    <t>（（））（（））</t>
  </si>
  <si>
    <t>（（））（）（）</t>
  </si>
  <si>
    <t>（）（（（）））</t>
  </si>
  <si>
    <t>（）（（）（））</t>
  </si>
  <si>
    <t>（）（（））（）</t>
  </si>
  <si>
    <t>（）（）（（））</t>
  </si>
  <si>
    <t>（）（）（）（）</t>
  </si>
  <si>
    <r>
      <rPr>
        <vertAlign val="subscript"/>
        <sz val="11"/>
        <rFont val="ＭＳ Ｐゴシック"/>
        <family val="3"/>
        <charset val="128"/>
        <scheme val="minor"/>
      </rPr>
      <t>０</t>
    </r>
    <r>
      <rPr>
        <sz val="11"/>
        <rFont val="ＭＳ Ｐゴシック"/>
        <family val="2"/>
        <charset val="128"/>
        <scheme val="minor"/>
      </rPr>
      <t>C</t>
    </r>
    <r>
      <rPr>
        <vertAlign val="subscript"/>
        <sz val="11"/>
        <rFont val="ＭＳ Ｐゴシック"/>
        <family val="3"/>
        <charset val="128"/>
        <scheme val="minor"/>
      </rPr>
      <t>０</t>
    </r>
    <r>
      <rPr>
        <sz val="11"/>
        <rFont val="ＭＳ Ｐゴシック"/>
        <family val="3"/>
        <charset val="128"/>
        <scheme val="minor"/>
      </rPr>
      <t>=</t>
    </r>
    <phoneticPr fontId="1"/>
  </si>
  <si>
    <r>
      <rPr>
        <vertAlign val="subscript"/>
        <sz val="11"/>
        <rFont val="ＭＳ Ｐゴシック"/>
        <family val="2"/>
        <charset val="128"/>
        <scheme val="minor"/>
      </rPr>
      <t>５</t>
    </r>
    <r>
      <rPr>
        <sz val="11"/>
        <rFont val="ＭＳ Ｐゴシック"/>
        <family val="2"/>
        <charset val="128"/>
        <scheme val="minor"/>
      </rPr>
      <t>C</t>
    </r>
    <r>
      <rPr>
        <vertAlign val="subscript"/>
        <sz val="11"/>
        <rFont val="ＭＳ Ｐゴシック"/>
        <family val="3"/>
        <charset val="128"/>
        <scheme val="minor"/>
      </rPr>
      <t>５</t>
    </r>
    <r>
      <rPr>
        <sz val="11"/>
        <rFont val="ＭＳ Ｐゴシック"/>
        <family val="3"/>
        <charset val="128"/>
        <scheme val="minor"/>
      </rPr>
      <t>=</t>
    </r>
    <phoneticPr fontId="1"/>
  </si>
  <si>
    <r>
      <rPr>
        <vertAlign val="subscript"/>
        <sz val="11"/>
        <rFont val="ＭＳ Ｐゴシック"/>
        <family val="2"/>
        <charset val="128"/>
        <scheme val="minor"/>
      </rPr>
      <t>５</t>
    </r>
    <r>
      <rPr>
        <sz val="11"/>
        <rFont val="ＭＳ Ｐゴシック"/>
        <family val="2"/>
        <charset val="128"/>
        <scheme val="minor"/>
      </rPr>
      <t>C</t>
    </r>
    <r>
      <rPr>
        <vertAlign val="subscript"/>
        <sz val="11"/>
        <rFont val="ＭＳ Ｐゴシック"/>
        <family val="3"/>
        <charset val="128"/>
        <scheme val="minor"/>
      </rPr>
      <t>４</t>
    </r>
    <r>
      <rPr>
        <sz val="11"/>
        <rFont val="ＭＳ Ｐゴシック"/>
        <family val="3"/>
        <charset val="128"/>
        <scheme val="minor"/>
      </rPr>
      <t>=</t>
    </r>
    <phoneticPr fontId="1"/>
  </si>
  <si>
    <r>
      <rPr>
        <vertAlign val="subscript"/>
        <sz val="11"/>
        <rFont val="ＭＳ Ｐゴシック"/>
        <family val="2"/>
        <charset val="128"/>
        <scheme val="minor"/>
      </rPr>
      <t>５</t>
    </r>
    <r>
      <rPr>
        <sz val="11"/>
        <rFont val="ＭＳ Ｐゴシック"/>
        <family val="2"/>
        <charset val="128"/>
        <scheme val="minor"/>
      </rPr>
      <t>C</t>
    </r>
    <r>
      <rPr>
        <vertAlign val="subscript"/>
        <sz val="11"/>
        <rFont val="ＭＳ Ｐゴシック"/>
        <family val="3"/>
        <charset val="128"/>
        <scheme val="minor"/>
      </rPr>
      <t>３</t>
    </r>
    <r>
      <rPr>
        <sz val="11"/>
        <rFont val="ＭＳ Ｐゴシック"/>
        <family val="3"/>
        <charset val="128"/>
        <scheme val="minor"/>
      </rPr>
      <t>=</t>
    </r>
    <phoneticPr fontId="1"/>
  </si>
  <si>
    <r>
      <rPr>
        <vertAlign val="subscript"/>
        <sz val="11"/>
        <rFont val="ＭＳ Ｐゴシック"/>
        <family val="2"/>
        <charset val="128"/>
        <scheme val="minor"/>
      </rPr>
      <t>５</t>
    </r>
    <r>
      <rPr>
        <sz val="11"/>
        <rFont val="ＭＳ Ｐゴシック"/>
        <family val="2"/>
        <charset val="128"/>
        <scheme val="minor"/>
      </rPr>
      <t>C</t>
    </r>
    <r>
      <rPr>
        <vertAlign val="subscript"/>
        <sz val="11"/>
        <rFont val="ＭＳ Ｐゴシック"/>
        <family val="3"/>
        <charset val="128"/>
        <scheme val="minor"/>
      </rPr>
      <t>２</t>
    </r>
    <r>
      <rPr>
        <sz val="11"/>
        <rFont val="ＭＳ Ｐゴシック"/>
        <family val="3"/>
        <charset val="128"/>
        <scheme val="minor"/>
      </rPr>
      <t>=</t>
    </r>
    <phoneticPr fontId="1"/>
  </si>
  <si>
    <r>
      <rPr>
        <vertAlign val="subscript"/>
        <sz val="11"/>
        <rFont val="ＭＳ Ｐゴシック"/>
        <family val="2"/>
        <charset val="128"/>
        <scheme val="minor"/>
      </rPr>
      <t>５</t>
    </r>
    <r>
      <rPr>
        <sz val="11"/>
        <rFont val="ＭＳ Ｐゴシック"/>
        <family val="2"/>
        <charset val="128"/>
        <scheme val="minor"/>
      </rPr>
      <t>C</t>
    </r>
    <r>
      <rPr>
        <vertAlign val="subscript"/>
        <sz val="11"/>
        <rFont val="ＭＳ Ｐゴシック"/>
        <family val="3"/>
        <charset val="128"/>
        <scheme val="minor"/>
      </rPr>
      <t>１</t>
    </r>
    <r>
      <rPr>
        <sz val="11"/>
        <rFont val="ＭＳ Ｐゴシック"/>
        <family val="3"/>
        <charset val="128"/>
        <scheme val="minor"/>
      </rPr>
      <t>=</t>
    </r>
    <phoneticPr fontId="1"/>
  </si>
  <si>
    <r>
      <rPr>
        <vertAlign val="subscript"/>
        <sz val="11"/>
        <rFont val="ＭＳ Ｐゴシック"/>
        <family val="2"/>
        <charset val="128"/>
        <scheme val="minor"/>
      </rPr>
      <t>５</t>
    </r>
    <r>
      <rPr>
        <sz val="11"/>
        <rFont val="ＭＳ Ｐゴシック"/>
        <family val="2"/>
        <charset val="128"/>
        <scheme val="minor"/>
      </rPr>
      <t>C</t>
    </r>
    <r>
      <rPr>
        <vertAlign val="subscript"/>
        <sz val="11"/>
        <rFont val="ＭＳ Ｐゴシック"/>
        <family val="3"/>
        <charset val="128"/>
        <scheme val="minor"/>
      </rPr>
      <t>０</t>
    </r>
    <r>
      <rPr>
        <sz val="11"/>
        <rFont val="ＭＳ Ｐゴシック"/>
        <family val="3"/>
        <charset val="128"/>
        <scheme val="minor"/>
      </rPr>
      <t>=</t>
    </r>
    <phoneticPr fontId="1"/>
  </si>
  <si>
    <r>
      <rPr>
        <vertAlign val="subscript"/>
        <sz val="11"/>
        <rFont val="ＭＳ Ｐゴシック"/>
        <family val="2"/>
        <charset val="128"/>
        <scheme val="minor"/>
      </rPr>
      <t>４</t>
    </r>
    <r>
      <rPr>
        <sz val="11"/>
        <rFont val="ＭＳ Ｐゴシック"/>
        <family val="2"/>
        <charset val="128"/>
        <scheme val="minor"/>
      </rPr>
      <t>C</t>
    </r>
    <r>
      <rPr>
        <vertAlign val="subscript"/>
        <sz val="11"/>
        <rFont val="ＭＳ Ｐゴシック"/>
        <family val="3"/>
        <charset val="128"/>
        <scheme val="minor"/>
      </rPr>
      <t>０</t>
    </r>
    <r>
      <rPr>
        <sz val="11"/>
        <rFont val="ＭＳ Ｐゴシック"/>
        <family val="3"/>
        <charset val="128"/>
        <scheme val="minor"/>
      </rPr>
      <t>=</t>
    </r>
    <phoneticPr fontId="1"/>
  </si>
  <si>
    <r>
      <rPr>
        <vertAlign val="subscript"/>
        <sz val="11"/>
        <rFont val="ＭＳ Ｐゴシック"/>
        <family val="2"/>
        <charset val="128"/>
        <scheme val="minor"/>
      </rPr>
      <t>４</t>
    </r>
    <r>
      <rPr>
        <sz val="11"/>
        <rFont val="ＭＳ Ｐゴシック"/>
        <family val="2"/>
        <charset val="128"/>
        <scheme val="minor"/>
      </rPr>
      <t>C</t>
    </r>
    <r>
      <rPr>
        <vertAlign val="subscript"/>
        <sz val="11"/>
        <rFont val="ＭＳ Ｐゴシック"/>
        <family val="3"/>
        <charset val="128"/>
        <scheme val="minor"/>
      </rPr>
      <t>１</t>
    </r>
    <r>
      <rPr>
        <sz val="11"/>
        <rFont val="ＭＳ Ｐゴシック"/>
        <family val="3"/>
        <charset val="128"/>
        <scheme val="minor"/>
      </rPr>
      <t>=</t>
    </r>
    <phoneticPr fontId="1"/>
  </si>
  <si>
    <r>
      <rPr>
        <vertAlign val="subscript"/>
        <sz val="11"/>
        <rFont val="ＭＳ Ｐゴシック"/>
        <family val="2"/>
        <charset val="128"/>
        <scheme val="minor"/>
      </rPr>
      <t>４</t>
    </r>
    <r>
      <rPr>
        <sz val="11"/>
        <rFont val="ＭＳ Ｐゴシック"/>
        <family val="2"/>
        <charset val="128"/>
        <scheme val="minor"/>
      </rPr>
      <t>C</t>
    </r>
    <r>
      <rPr>
        <vertAlign val="subscript"/>
        <sz val="11"/>
        <rFont val="ＭＳ Ｐゴシック"/>
        <family val="3"/>
        <charset val="128"/>
        <scheme val="minor"/>
      </rPr>
      <t>２</t>
    </r>
    <r>
      <rPr>
        <sz val="11"/>
        <rFont val="ＭＳ Ｐゴシック"/>
        <family val="3"/>
        <charset val="128"/>
        <scheme val="minor"/>
      </rPr>
      <t>=</t>
    </r>
    <phoneticPr fontId="1"/>
  </si>
  <si>
    <r>
      <rPr>
        <vertAlign val="subscript"/>
        <sz val="11"/>
        <rFont val="ＭＳ Ｐゴシック"/>
        <family val="2"/>
        <charset val="128"/>
        <scheme val="minor"/>
      </rPr>
      <t>４</t>
    </r>
    <r>
      <rPr>
        <sz val="11"/>
        <rFont val="ＭＳ Ｐゴシック"/>
        <family val="2"/>
        <charset val="128"/>
        <scheme val="minor"/>
      </rPr>
      <t>C</t>
    </r>
    <r>
      <rPr>
        <vertAlign val="subscript"/>
        <sz val="11"/>
        <rFont val="ＭＳ Ｐゴシック"/>
        <family val="3"/>
        <charset val="128"/>
        <scheme val="minor"/>
      </rPr>
      <t>３</t>
    </r>
    <r>
      <rPr>
        <sz val="11"/>
        <rFont val="ＭＳ Ｐゴシック"/>
        <family val="3"/>
        <charset val="128"/>
        <scheme val="minor"/>
      </rPr>
      <t>=</t>
    </r>
    <phoneticPr fontId="1"/>
  </si>
  <si>
    <r>
      <rPr>
        <vertAlign val="subscript"/>
        <sz val="11"/>
        <rFont val="ＭＳ Ｐゴシック"/>
        <family val="2"/>
        <charset val="128"/>
        <scheme val="minor"/>
      </rPr>
      <t>４</t>
    </r>
    <r>
      <rPr>
        <sz val="11"/>
        <rFont val="ＭＳ Ｐゴシック"/>
        <family val="2"/>
        <charset val="128"/>
        <scheme val="minor"/>
      </rPr>
      <t>C</t>
    </r>
    <r>
      <rPr>
        <vertAlign val="subscript"/>
        <sz val="11"/>
        <rFont val="ＭＳ Ｐゴシック"/>
        <family val="3"/>
        <charset val="128"/>
        <scheme val="minor"/>
      </rPr>
      <t>４</t>
    </r>
    <r>
      <rPr>
        <sz val="11"/>
        <rFont val="ＭＳ Ｐゴシック"/>
        <family val="3"/>
        <charset val="128"/>
        <scheme val="minor"/>
      </rPr>
      <t>=</t>
    </r>
    <phoneticPr fontId="1"/>
  </si>
  <si>
    <r>
      <rPr>
        <vertAlign val="subscript"/>
        <sz val="11"/>
        <rFont val="ＭＳ Ｐゴシック"/>
        <family val="2"/>
        <charset val="128"/>
        <scheme val="minor"/>
      </rPr>
      <t>３</t>
    </r>
    <r>
      <rPr>
        <sz val="11"/>
        <rFont val="ＭＳ Ｐゴシック"/>
        <family val="2"/>
        <charset val="128"/>
        <scheme val="minor"/>
      </rPr>
      <t>C</t>
    </r>
    <r>
      <rPr>
        <vertAlign val="subscript"/>
        <sz val="11"/>
        <rFont val="ＭＳ Ｐゴシック"/>
        <family val="3"/>
        <charset val="128"/>
        <scheme val="minor"/>
      </rPr>
      <t>０</t>
    </r>
    <r>
      <rPr>
        <sz val="11"/>
        <rFont val="ＭＳ Ｐゴシック"/>
        <family val="3"/>
        <charset val="128"/>
        <scheme val="minor"/>
      </rPr>
      <t>=</t>
    </r>
    <phoneticPr fontId="1"/>
  </si>
  <si>
    <r>
      <rPr>
        <vertAlign val="subscript"/>
        <sz val="11"/>
        <rFont val="ＭＳ Ｐゴシック"/>
        <family val="2"/>
        <charset val="128"/>
        <scheme val="minor"/>
      </rPr>
      <t>３</t>
    </r>
    <r>
      <rPr>
        <sz val="11"/>
        <rFont val="ＭＳ Ｐゴシック"/>
        <family val="2"/>
        <charset val="128"/>
        <scheme val="minor"/>
      </rPr>
      <t>C</t>
    </r>
    <r>
      <rPr>
        <vertAlign val="subscript"/>
        <sz val="11"/>
        <rFont val="ＭＳ Ｐゴシック"/>
        <family val="3"/>
        <charset val="128"/>
        <scheme val="minor"/>
      </rPr>
      <t>１</t>
    </r>
    <r>
      <rPr>
        <sz val="11"/>
        <rFont val="ＭＳ Ｐゴシック"/>
        <family val="3"/>
        <charset val="128"/>
        <scheme val="minor"/>
      </rPr>
      <t>=</t>
    </r>
    <phoneticPr fontId="1"/>
  </si>
  <si>
    <r>
      <rPr>
        <vertAlign val="subscript"/>
        <sz val="11"/>
        <rFont val="ＭＳ Ｐゴシック"/>
        <family val="2"/>
        <charset val="128"/>
        <scheme val="minor"/>
      </rPr>
      <t>３</t>
    </r>
    <r>
      <rPr>
        <sz val="11"/>
        <rFont val="ＭＳ Ｐゴシック"/>
        <family val="2"/>
        <charset val="128"/>
        <scheme val="minor"/>
      </rPr>
      <t>C</t>
    </r>
    <r>
      <rPr>
        <vertAlign val="subscript"/>
        <sz val="11"/>
        <rFont val="ＭＳ Ｐゴシック"/>
        <family val="3"/>
        <charset val="128"/>
        <scheme val="minor"/>
      </rPr>
      <t>２</t>
    </r>
    <r>
      <rPr>
        <sz val="11"/>
        <rFont val="ＭＳ Ｐゴシック"/>
        <family val="3"/>
        <charset val="128"/>
        <scheme val="minor"/>
      </rPr>
      <t>=</t>
    </r>
    <phoneticPr fontId="1"/>
  </si>
  <si>
    <r>
      <rPr>
        <vertAlign val="subscript"/>
        <sz val="11"/>
        <rFont val="ＭＳ Ｐゴシック"/>
        <family val="2"/>
        <charset val="128"/>
        <scheme val="minor"/>
      </rPr>
      <t>３</t>
    </r>
    <r>
      <rPr>
        <sz val="11"/>
        <rFont val="ＭＳ Ｐゴシック"/>
        <family val="2"/>
        <charset val="128"/>
        <scheme val="minor"/>
      </rPr>
      <t>C</t>
    </r>
    <r>
      <rPr>
        <vertAlign val="subscript"/>
        <sz val="11"/>
        <rFont val="ＭＳ Ｐゴシック"/>
        <family val="3"/>
        <charset val="128"/>
        <scheme val="minor"/>
      </rPr>
      <t>３</t>
    </r>
    <r>
      <rPr>
        <sz val="11"/>
        <rFont val="ＭＳ Ｐゴシック"/>
        <family val="3"/>
        <charset val="128"/>
        <scheme val="minor"/>
      </rPr>
      <t>=</t>
    </r>
    <phoneticPr fontId="1"/>
  </si>
  <si>
    <r>
      <rPr>
        <vertAlign val="subscript"/>
        <sz val="11"/>
        <rFont val="ＭＳ Ｐゴシック"/>
        <family val="2"/>
        <charset val="128"/>
        <scheme val="minor"/>
      </rPr>
      <t>２</t>
    </r>
    <r>
      <rPr>
        <sz val="11"/>
        <rFont val="ＭＳ Ｐゴシック"/>
        <family val="2"/>
        <charset val="128"/>
        <scheme val="minor"/>
      </rPr>
      <t>C</t>
    </r>
    <r>
      <rPr>
        <vertAlign val="subscript"/>
        <sz val="11"/>
        <rFont val="ＭＳ Ｐゴシック"/>
        <family val="3"/>
        <charset val="128"/>
        <scheme val="minor"/>
      </rPr>
      <t>２</t>
    </r>
    <r>
      <rPr>
        <sz val="11"/>
        <rFont val="ＭＳ Ｐゴシック"/>
        <family val="3"/>
        <charset val="128"/>
        <scheme val="minor"/>
      </rPr>
      <t>=</t>
    </r>
    <phoneticPr fontId="1"/>
  </si>
  <si>
    <r>
      <rPr>
        <vertAlign val="subscript"/>
        <sz val="11"/>
        <rFont val="ＭＳ Ｐゴシック"/>
        <family val="2"/>
        <charset val="128"/>
        <scheme val="minor"/>
      </rPr>
      <t>２</t>
    </r>
    <r>
      <rPr>
        <sz val="11"/>
        <rFont val="ＭＳ Ｐゴシック"/>
        <family val="2"/>
        <charset val="128"/>
        <scheme val="minor"/>
      </rPr>
      <t>C</t>
    </r>
    <r>
      <rPr>
        <vertAlign val="subscript"/>
        <sz val="11"/>
        <rFont val="ＭＳ Ｐゴシック"/>
        <family val="3"/>
        <charset val="128"/>
        <scheme val="minor"/>
      </rPr>
      <t>１</t>
    </r>
    <r>
      <rPr>
        <sz val="11"/>
        <rFont val="ＭＳ Ｐゴシック"/>
        <family val="3"/>
        <charset val="128"/>
        <scheme val="minor"/>
      </rPr>
      <t>=</t>
    </r>
    <phoneticPr fontId="1"/>
  </si>
  <si>
    <r>
      <rPr>
        <vertAlign val="subscript"/>
        <sz val="11"/>
        <rFont val="ＭＳ Ｐゴシック"/>
        <family val="2"/>
        <charset val="128"/>
        <scheme val="minor"/>
      </rPr>
      <t>２</t>
    </r>
    <r>
      <rPr>
        <sz val="11"/>
        <rFont val="ＭＳ Ｐゴシック"/>
        <family val="2"/>
        <charset val="128"/>
        <scheme val="minor"/>
      </rPr>
      <t>C</t>
    </r>
    <r>
      <rPr>
        <vertAlign val="subscript"/>
        <sz val="11"/>
        <rFont val="ＭＳ Ｐゴシック"/>
        <family val="3"/>
        <charset val="128"/>
        <scheme val="minor"/>
      </rPr>
      <t>０</t>
    </r>
    <r>
      <rPr>
        <sz val="11"/>
        <rFont val="ＭＳ Ｐゴシック"/>
        <family val="3"/>
        <charset val="128"/>
        <scheme val="minor"/>
      </rPr>
      <t>=</t>
    </r>
    <phoneticPr fontId="1"/>
  </si>
  <si>
    <r>
      <rPr>
        <vertAlign val="subscript"/>
        <sz val="11"/>
        <rFont val="ＭＳ Ｐゴシック"/>
        <family val="3"/>
        <charset val="128"/>
        <scheme val="minor"/>
      </rPr>
      <t>１</t>
    </r>
    <r>
      <rPr>
        <sz val="11"/>
        <rFont val="ＭＳ Ｐゴシック"/>
        <family val="2"/>
        <charset val="128"/>
        <scheme val="minor"/>
      </rPr>
      <t>C</t>
    </r>
    <r>
      <rPr>
        <vertAlign val="subscript"/>
        <sz val="11"/>
        <rFont val="ＭＳ Ｐゴシック"/>
        <family val="3"/>
        <charset val="128"/>
        <scheme val="minor"/>
      </rPr>
      <t>１</t>
    </r>
    <r>
      <rPr>
        <sz val="11"/>
        <rFont val="ＭＳ Ｐゴシック"/>
        <family val="3"/>
        <charset val="128"/>
        <scheme val="minor"/>
      </rPr>
      <t>=</t>
    </r>
    <phoneticPr fontId="1"/>
  </si>
  <si>
    <r>
      <rPr>
        <vertAlign val="subscript"/>
        <sz val="11"/>
        <rFont val="ＭＳ Ｐゴシック"/>
        <family val="3"/>
        <charset val="128"/>
        <scheme val="minor"/>
      </rPr>
      <t>１</t>
    </r>
    <r>
      <rPr>
        <sz val="11"/>
        <rFont val="ＭＳ Ｐゴシック"/>
        <family val="2"/>
        <charset val="128"/>
        <scheme val="minor"/>
      </rPr>
      <t>C</t>
    </r>
    <r>
      <rPr>
        <vertAlign val="subscript"/>
        <sz val="11"/>
        <rFont val="ＭＳ Ｐゴシック"/>
        <family val="3"/>
        <charset val="128"/>
        <scheme val="minor"/>
      </rPr>
      <t>０</t>
    </r>
    <r>
      <rPr>
        <sz val="11"/>
        <rFont val="ＭＳ Ｐゴシック"/>
        <family val="3"/>
        <charset val="128"/>
        <scheme val="minor"/>
      </rPr>
      <t>=</t>
    </r>
    <phoneticPr fontId="1"/>
  </si>
  <si>
    <t>組合せの数</t>
    <rPh sb="0" eb="1">
      <t>ク</t>
    </rPh>
    <rPh sb="1" eb="2">
      <t>ア</t>
    </rPh>
    <rPh sb="4" eb="5">
      <t>カズ</t>
    </rPh>
    <phoneticPr fontId="1"/>
  </si>
  <si>
    <t>+2</t>
  </si>
  <si>
    <t>+3</t>
  </si>
  <si>
    <t>+4</t>
  </si>
  <si>
    <t>+5</t>
  </si>
  <si>
    <t>+6</t>
  </si>
  <si>
    <t>+7</t>
  </si>
  <si>
    <t>+8</t>
  </si>
  <si>
    <t>+9</t>
  </si>
  <si>
    <t>+10</t>
  </si>
  <si>
    <t>三角数の規則性</t>
    <rPh sb="0" eb="2">
      <t>サンカク</t>
    </rPh>
    <rPh sb="2" eb="3">
      <t>スウ</t>
    </rPh>
    <rPh sb="4" eb="7">
      <t>キソクセイ</t>
    </rPh>
    <phoneticPr fontId="1"/>
  </si>
  <si>
    <t>自然数の規則性</t>
    <rPh sb="0" eb="3">
      <t>シゼンスウ</t>
    </rPh>
    <rPh sb="4" eb="7">
      <t>キソクセイ</t>
    </rPh>
    <phoneticPr fontId="1"/>
  </si>
  <si>
    <t>+11</t>
  </si>
  <si>
    <t>+12</t>
  </si>
  <si>
    <t>+13</t>
  </si>
  <si>
    <t>+14</t>
  </si>
  <si>
    <t>+15</t>
  </si>
  <si>
    <t>+1</t>
  </si>
  <si>
    <r>
      <rPr>
        <sz val="11"/>
        <color theme="0"/>
        <rFont val="ＭＳ Ｐゴシック"/>
        <family val="3"/>
        <charset val="128"/>
        <scheme val="minor"/>
      </rPr>
      <t>四角数（平方数）</t>
    </r>
    <r>
      <rPr>
        <sz val="11"/>
        <rFont val="ＭＳ Ｐゴシック"/>
        <family val="2"/>
        <charset val="128"/>
        <scheme val="minor"/>
      </rPr>
      <t>の規則性です。</t>
    </r>
    <rPh sb="2" eb="3">
      <t>スウ</t>
    </rPh>
    <rPh sb="6" eb="7">
      <t>スウ</t>
    </rPh>
    <rPh sb="9" eb="12">
      <t>キソクセイ</t>
    </rPh>
    <phoneticPr fontId="1"/>
  </si>
  <si>
    <r>
      <t>1</t>
    </r>
    <r>
      <rPr>
        <vertAlign val="superscript"/>
        <sz val="11"/>
        <color theme="0"/>
        <rFont val="ＭＳ Ｐゴシック"/>
        <family val="3"/>
        <charset val="128"/>
        <scheme val="minor"/>
      </rPr>
      <t>2</t>
    </r>
    <phoneticPr fontId="1"/>
  </si>
  <si>
    <r>
      <t>2</t>
    </r>
    <r>
      <rPr>
        <vertAlign val="superscript"/>
        <sz val="11"/>
        <color theme="0"/>
        <rFont val="ＭＳ Ｐゴシック"/>
        <family val="3"/>
        <charset val="128"/>
        <scheme val="minor"/>
      </rPr>
      <t>2</t>
    </r>
    <phoneticPr fontId="1"/>
  </si>
  <si>
    <r>
      <t>3</t>
    </r>
    <r>
      <rPr>
        <vertAlign val="superscript"/>
        <sz val="11"/>
        <color theme="0"/>
        <rFont val="ＭＳ Ｐゴシック"/>
        <family val="3"/>
        <charset val="128"/>
        <scheme val="minor"/>
      </rPr>
      <t>2</t>
    </r>
    <phoneticPr fontId="1"/>
  </si>
  <si>
    <r>
      <t>4</t>
    </r>
    <r>
      <rPr>
        <vertAlign val="superscript"/>
        <sz val="11"/>
        <color theme="0"/>
        <rFont val="ＭＳ Ｐゴシック"/>
        <family val="3"/>
        <charset val="128"/>
        <scheme val="minor"/>
      </rPr>
      <t>2</t>
    </r>
    <phoneticPr fontId="1"/>
  </si>
  <si>
    <r>
      <t>5</t>
    </r>
    <r>
      <rPr>
        <vertAlign val="superscript"/>
        <sz val="11"/>
        <color theme="0"/>
        <rFont val="ＭＳ Ｐゴシック"/>
        <family val="3"/>
        <charset val="128"/>
        <scheme val="minor"/>
      </rPr>
      <t>2</t>
    </r>
    <phoneticPr fontId="1"/>
  </si>
  <si>
    <r>
      <t>6</t>
    </r>
    <r>
      <rPr>
        <vertAlign val="superscript"/>
        <sz val="11"/>
        <color theme="0"/>
        <rFont val="ＭＳ Ｐゴシック"/>
        <family val="3"/>
        <charset val="128"/>
        <scheme val="minor"/>
      </rPr>
      <t>2</t>
    </r>
    <phoneticPr fontId="1"/>
  </si>
  <si>
    <r>
      <t>7</t>
    </r>
    <r>
      <rPr>
        <vertAlign val="superscript"/>
        <sz val="11"/>
        <color theme="0"/>
        <rFont val="ＭＳ Ｐゴシック"/>
        <family val="3"/>
        <charset val="128"/>
        <scheme val="minor"/>
      </rPr>
      <t>2</t>
    </r>
    <phoneticPr fontId="1"/>
  </si>
  <si>
    <r>
      <t>8</t>
    </r>
    <r>
      <rPr>
        <vertAlign val="superscript"/>
        <sz val="11"/>
        <color theme="0"/>
        <rFont val="ＭＳ Ｐゴシック"/>
        <family val="3"/>
        <charset val="128"/>
        <scheme val="minor"/>
      </rPr>
      <t>2</t>
    </r>
    <phoneticPr fontId="1"/>
  </si>
  <si>
    <r>
      <t>9</t>
    </r>
    <r>
      <rPr>
        <vertAlign val="superscript"/>
        <sz val="11"/>
        <color theme="0"/>
        <rFont val="ＭＳ Ｐゴシック"/>
        <family val="3"/>
        <charset val="128"/>
        <scheme val="minor"/>
      </rPr>
      <t>2</t>
    </r>
    <phoneticPr fontId="1"/>
  </si>
  <si>
    <r>
      <t>10</t>
    </r>
    <r>
      <rPr>
        <vertAlign val="superscript"/>
        <sz val="11"/>
        <color theme="0"/>
        <rFont val="ＭＳ Ｐゴシック"/>
        <family val="3"/>
        <charset val="128"/>
        <scheme val="minor"/>
      </rPr>
      <t>2</t>
    </r>
    <phoneticPr fontId="1"/>
  </si>
  <si>
    <r>
      <t>11</t>
    </r>
    <r>
      <rPr>
        <vertAlign val="superscript"/>
        <sz val="11"/>
        <color theme="0"/>
        <rFont val="ＭＳ Ｐゴシック"/>
        <family val="3"/>
        <charset val="128"/>
        <scheme val="minor"/>
      </rPr>
      <t>2</t>
    </r>
    <phoneticPr fontId="1"/>
  </si>
  <si>
    <r>
      <t>12</t>
    </r>
    <r>
      <rPr>
        <vertAlign val="superscript"/>
        <sz val="11"/>
        <color theme="0"/>
        <rFont val="ＭＳ Ｐゴシック"/>
        <family val="3"/>
        <charset val="128"/>
        <scheme val="minor"/>
      </rPr>
      <t>2</t>
    </r>
    <phoneticPr fontId="1"/>
  </si>
  <si>
    <r>
      <t>13</t>
    </r>
    <r>
      <rPr>
        <vertAlign val="superscript"/>
        <sz val="11"/>
        <color theme="0"/>
        <rFont val="ＭＳ Ｐゴシック"/>
        <family val="3"/>
        <charset val="128"/>
        <scheme val="minor"/>
      </rPr>
      <t>2</t>
    </r>
    <phoneticPr fontId="1"/>
  </si>
  <si>
    <r>
      <t>14</t>
    </r>
    <r>
      <rPr>
        <vertAlign val="superscript"/>
        <sz val="11"/>
        <color theme="0"/>
        <rFont val="ＭＳ Ｐゴシック"/>
        <family val="3"/>
        <charset val="128"/>
        <scheme val="minor"/>
      </rPr>
      <t>2</t>
    </r>
    <phoneticPr fontId="1"/>
  </si>
  <si>
    <r>
      <t>15</t>
    </r>
    <r>
      <rPr>
        <vertAlign val="superscript"/>
        <sz val="11"/>
        <color theme="0"/>
        <rFont val="ＭＳ Ｐゴシック"/>
        <family val="3"/>
        <charset val="128"/>
        <scheme val="minor"/>
      </rPr>
      <t>2</t>
    </r>
    <phoneticPr fontId="1"/>
  </si>
  <si>
    <t>…</t>
    <phoneticPr fontId="1"/>
  </si>
  <si>
    <t>:</t>
    <phoneticPr fontId="1"/>
  </si>
  <si>
    <r>
      <t>=２</t>
    </r>
    <r>
      <rPr>
        <vertAlign val="superscript"/>
        <sz val="11"/>
        <color theme="0"/>
        <rFont val="ＭＳ Ｐゴシック"/>
        <family val="3"/>
        <charset val="128"/>
        <scheme val="minor"/>
      </rPr>
      <t>n</t>
    </r>
    <phoneticPr fontId="1"/>
  </si>
  <si>
    <r>
      <t>=１１</t>
    </r>
    <r>
      <rPr>
        <vertAlign val="superscript"/>
        <sz val="11"/>
        <color theme="0"/>
        <rFont val="ＭＳ Ｐゴシック"/>
        <family val="3"/>
        <charset val="128"/>
        <scheme val="minor"/>
      </rPr>
      <t>n</t>
    </r>
    <phoneticPr fontId="1"/>
  </si>
  <si>
    <t>=1*100000+5*10000+10*1000+10*100+5*10+1</t>
    <phoneticPr fontId="1"/>
  </si>
  <si>
    <t>=1*1000000+6*100000+15*10000+20*1000+15*100+6*10+1</t>
    <phoneticPr fontId="1"/>
  </si>
  <si>
    <t>5        1</t>
    <phoneticPr fontId="1"/>
  </si>
  <si>
    <t>1       5</t>
    <phoneticPr fontId="1"/>
  </si>
  <si>
    <t>「500円を持っている人」をA</t>
    <rPh sb="6" eb="7">
      <t>モ</t>
    </rPh>
    <phoneticPr fontId="1"/>
  </si>
  <si>
    <t>（＝赤－黄)</t>
    <rPh sb="2" eb="3">
      <t>アカ</t>
    </rPh>
    <rPh sb="4" eb="5">
      <t>キ</t>
    </rPh>
    <phoneticPr fontId="1"/>
  </si>
  <si>
    <t>（赤÷順＝)</t>
    <rPh sb="1" eb="2">
      <t>アカ</t>
    </rPh>
    <rPh sb="3" eb="4">
      <t>ジュン</t>
    </rPh>
    <phoneticPr fontId="1"/>
  </si>
  <si>
    <t>※紙のサイズは１：√２。白銀比と呼ばれている。長辺で半分に折ってできる長方形は元の長方形の相似形になっている。</t>
    <rPh sb="1" eb="2">
      <t>カミ</t>
    </rPh>
    <rPh sb="12" eb="14">
      <t>ハクギン</t>
    </rPh>
    <rPh sb="14" eb="15">
      <t>ヒ</t>
    </rPh>
    <rPh sb="16" eb="17">
      <t>ヨ</t>
    </rPh>
    <rPh sb="23" eb="25">
      <t>チョウヘン</t>
    </rPh>
    <rPh sb="26" eb="28">
      <t>ハンブン</t>
    </rPh>
    <rPh sb="29" eb="30">
      <t>オ</t>
    </rPh>
    <rPh sb="35" eb="38">
      <t>チョウホウケイ</t>
    </rPh>
    <rPh sb="39" eb="40">
      <t>モト</t>
    </rPh>
    <rPh sb="41" eb="44">
      <t>チョウホウケイ</t>
    </rPh>
    <rPh sb="45" eb="48">
      <t>ソウジケイ</t>
    </rPh>
    <phoneticPr fontId="1"/>
  </si>
  <si>
    <t>黄色の長方形（縦横が黄金比）から正方形（青）を切り取ってできる長方形（黄）は元の長方形の相似形になっている。</t>
    <rPh sb="0" eb="2">
      <t>キイロ</t>
    </rPh>
    <rPh sb="3" eb="6">
      <t>チョウホウケイ</t>
    </rPh>
    <rPh sb="7" eb="8">
      <t>タテ</t>
    </rPh>
    <rPh sb="8" eb="9">
      <t>ヨコ</t>
    </rPh>
    <rPh sb="10" eb="13">
      <t>オウゴンヒ</t>
    </rPh>
    <rPh sb="16" eb="19">
      <t>セイホウケイ</t>
    </rPh>
    <rPh sb="20" eb="21">
      <t>アオ</t>
    </rPh>
    <rPh sb="23" eb="24">
      <t>キ</t>
    </rPh>
    <rPh sb="25" eb="26">
      <t>ト</t>
    </rPh>
    <rPh sb="31" eb="34">
      <t>チョウホウケイ</t>
    </rPh>
    <rPh sb="35" eb="36">
      <t>キ</t>
    </rPh>
    <rPh sb="38" eb="39">
      <t>モト</t>
    </rPh>
    <rPh sb="40" eb="43">
      <t>チョウホウケイ</t>
    </rPh>
    <rPh sb="44" eb="47">
      <t>ソウジケイ</t>
    </rPh>
    <phoneticPr fontId="1"/>
  </si>
  <si>
    <t>逆に考えると、黄金比の長方形は正方形にだんだん小さくなる正方形を加えることを（無限回）繰り返すことでできる長方形である。</t>
    <rPh sb="0" eb="1">
      <t>ギャク</t>
    </rPh>
    <rPh sb="2" eb="3">
      <t>カンガ</t>
    </rPh>
    <rPh sb="7" eb="10">
      <t>オウゴンヒ</t>
    </rPh>
    <rPh sb="11" eb="14">
      <t>チョウホウケイ</t>
    </rPh>
    <rPh sb="15" eb="18">
      <t>セイホウケイ</t>
    </rPh>
    <rPh sb="23" eb="24">
      <t>チイ</t>
    </rPh>
    <rPh sb="28" eb="31">
      <t>セイホウケイ</t>
    </rPh>
    <rPh sb="32" eb="33">
      <t>クワ</t>
    </rPh>
    <rPh sb="43" eb="44">
      <t>ク</t>
    </rPh>
    <rPh sb="45" eb="46">
      <t>カエ</t>
    </rPh>
    <rPh sb="53" eb="56">
      <t>チョウホウケイ</t>
    </rPh>
    <phoneticPr fontId="1"/>
  </si>
</sst>
</file>

<file path=xl/styles.xml><?xml version="1.0" encoding="utf-8"?>
<styleSheet xmlns="http://schemas.openxmlformats.org/spreadsheetml/2006/main">
  <fonts count="15">
    <font>
      <sz val="11"/>
      <color theme="1"/>
      <name val="ＭＳ Ｐゴシック"/>
      <family val="2"/>
      <charset val="128"/>
      <scheme val="minor"/>
    </font>
    <font>
      <sz val="6"/>
      <name val="ＭＳ Ｐゴシック"/>
      <family val="2"/>
      <charset val="128"/>
      <scheme val="minor"/>
    </font>
    <font>
      <sz val="11"/>
      <color theme="0"/>
      <name val="ＭＳ Ｐゴシック"/>
      <family val="2"/>
      <charset val="128"/>
      <scheme val="minor"/>
    </font>
    <font>
      <sz val="11"/>
      <name val="ＭＳ Ｐゴシック"/>
      <family val="2"/>
      <charset val="128"/>
      <scheme val="minor"/>
    </font>
    <font>
      <vertAlign val="superscript"/>
      <sz val="11"/>
      <name val="ＭＳ Ｐゴシック"/>
      <family val="3"/>
      <charset val="128"/>
      <scheme val="minor"/>
    </font>
    <font>
      <sz val="11"/>
      <name val="ＭＳ Ｐゴシック"/>
      <family val="3"/>
      <charset val="128"/>
      <scheme val="minor"/>
    </font>
    <font>
      <vertAlign val="superscript"/>
      <sz val="11"/>
      <color theme="0"/>
      <name val="ＭＳ Ｐゴシック"/>
      <family val="3"/>
      <charset val="128"/>
      <scheme val="minor"/>
    </font>
    <font>
      <sz val="11"/>
      <color rgb="FFFF0000"/>
      <name val="ＭＳ Ｐゴシック"/>
      <family val="3"/>
      <charset val="128"/>
      <scheme val="minor"/>
    </font>
    <font>
      <sz val="11.3"/>
      <color rgb="FF000000"/>
      <name val="ＭＳ Ｐゴシック"/>
      <family val="3"/>
      <charset val="128"/>
      <scheme val="minor"/>
    </font>
    <font>
      <sz val="11"/>
      <color theme="0"/>
      <name val="ＭＳ Ｐゴシック"/>
      <family val="3"/>
      <charset val="128"/>
      <scheme val="minor"/>
    </font>
    <font>
      <sz val="11"/>
      <color rgb="FFFF0000"/>
      <name val="ＭＳ Ｐゴシック"/>
      <family val="2"/>
      <charset val="128"/>
      <scheme val="minor"/>
    </font>
    <font>
      <vertAlign val="subscript"/>
      <sz val="11"/>
      <name val="ＭＳ Ｐゴシック"/>
      <family val="3"/>
      <charset val="128"/>
      <scheme val="minor"/>
    </font>
    <font>
      <vertAlign val="subscript"/>
      <sz val="11"/>
      <name val="ＭＳ Ｐゴシック"/>
      <family val="2"/>
      <charset val="128"/>
      <scheme val="minor"/>
    </font>
    <font>
      <b/>
      <sz val="11"/>
      <color theme="1"/>
      <name val="ＭＳ Ｐゴシック"/>
      <family val="3"/>
      <charset val="128"/>
      <scheme val="minor"/>
    </font>
    <font>
      <b/>
      <sz val="11"/>
      <name val="ＭＳ Ｐゴシック"/>
      <family val="3"/>
      <charset val="128"/>
      <scheme val="minor"/>
    </font>
  </fonts>
  <fills count="14">
    <fill>
      <patternFill patternType="none"/>
    </fill>
    <fill>
      <patternFill patternType="gray125"/>
    </fill>
    <fill>
      <patternFill patternType="solid">
        <fgColor rgb="FFFF0000"/>
        <bgColor indexed="64"/>
      </patternFill>
    </fill>
    <fill>
      <patternFill patternType="solid">
        <fgColor rgb="FF002060"/>
        <bgColor indexed="64"/>
      </patternFill>
    </fill>
    <fill>
      <patternFill patternType="solid">
        <fgColor rgb="FFFFFF00"/>
        <bgColor indexed="64"/>
      </patternFill>
    </fill>
    <fill>
      <patternFill patternType="solid">
        <fgColor rgb="FF00B0F0"/>
        <bgColor indexed="64"/>
      </patternFill>
    </fill>
    <fill>
      <patternFill patternType="solid">
        <fgColor rgb="FF92D050"/>
        <bgColor indexed="64"/>
      </patternFill>
    </fill>
    <fill>
      <patternFill patternType="solid">
        <fgColor rgb="FF7030A0"/>
        <bgColor indexed="64"/>
      </patternFill>
    </fill>
    <fill>
      <patternFill patternType="solid">
        <fgColor rgb="FF003300"/>
        <bgColor indexed="64"/>
      </patternFill>
    </fill>
    <fill>
      <patternFill patternType="solid">
        <fgColor rgb="FFC00000"/>
        <bgColor indexed="64"/>
      </patternFill>
    </fill>
    <fill>
      <patternFill patternType="solid">
        <fgColor rgb="FFFFC000"/>
        <bgColor indexed="64"/>
      </patternFill>
    </fill>
    <fill>
      <patternFill patternType="solid">
        <fgColor rgb="FF00B050"/>
        <bgColor indexed="64"/>
      </patternFill>
    </fill>
    <fill>
      <patternFill patternType="solid">
        <fgColor rgb="FF0070C0"/>
        <bgColor indexed="64"/>
      </patternFill>
    </fill>
    <fill>
      <patternFill patternType="solid">
        <fgColor theme="7" tint="0.59999389629810485"/>
        <bgColor indexed="64"/>
      </patternFill>
    </fill>
  </fills>
  <borders count="5">
    <border>
      <left/>
      <right/>
      <top/>
      <bottom/>
      <diagonal/>
    </border>
    <border>
      <left style="thick">
        <color rgb="FFFF0000"/>
      </left>
      <right style="thick">
        <color rgb="FFFF0000"/>
      </right>
      <top style="thick">
        <color rgb="FFFF0000"/>
      </top>
      <bottom style="thick">
        <color rgb="FFFF0000"/>
      </bottom>
      <diagonal/>
    </border>
    <border>
      <left/>
      <right style="thick">
        <color rgb="FFFF0000"/>
      </right>
      <top/>
      <bottom style="thick">
        <color rgb="FFFF0000"/>
      </bottom>
      <diagonal/>
    </border>
    <border>
      <left/>
      <right style="thick">
        <color theme="6" tint="-0.499984740745262"/>
      </right>
      <top/>
      <bottom style="thick">
        <color theme="6" tint="-0.499984740745262"/>
      </bottom>
      <diagonal/>
    </border>
    <border>
      <left/>
      <right/>
      <top/>
      <bottom style="thick">
        <color theme="6" tint="-0.499984740745262"/>
      </bottom>
      <diagonal/>
    </border>
  </borders>
  <cellStyleXfs count="1">
    <xf numFmtId="0" fontId="0" fillId="0" borderId="0">
      <alignment vertical="center"/>
    </xf>
  </cellStyleXfs>
  <cellXfs count="81">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xf>
    <xf numFmtId="0" fontId="0" fillId="0" borderId="0" xfId="0" quotePrefix="1">
      <alignment vertical="center"/>
    </xf>
    <xf numFmtId="0" fontId="0" fillId="0" borderId="0" xfId="0" applyAlignment="1">
      <alignment horizontal="center" vertical="center"/>
    </xf>
    <xf numFmtId="0" fontId="3" fillId="0" borderId="0" xfId="0" applyFont="1" applyFill="1" applyAlignment="1">
      <alignment horizontal="center" vertical="center"/>
    </xf>
    <xf numFmtId="0" fontId="3" fillId="0" borderId="0" xfId="0" applyFont="1" applyFill="1" applyAlignment="1">
      <alignment horizontal="right" vertical="center"/>
    </xf>
    <xf numFmtId="0" fontId="3" fillId="0" borderId="0" xfId="0" quotePrefix="1" applyFont="1" applyFill="1" applyAlignment="1">
      <alignment horizontal="left" vertical="center"/>
    </xf>
    <xf numFmtId="0" fontId="3" fillId="0" borderId="0" xfId="0" applyFont="1" applyFill="1" applyAlignment="1">
      <alignment horizontal="left" vertical="center"/>
    </xf>
    <xf numFmtId="0" fontId="2" fillId="0" borderId="0" xfId="0" quotePrefix="1" applyFont="1" applyFill="1" applyAlignment="1">
      <alignment horizontal="left" vertical="center"/>
    </xf>
    <xf numFmtId="0" fontId="3" fillId="0" borderId="0" xfId="0" quotePrefix="1" applyFont="1" applyFill="1" applyAlignment="1">
      <alignment horizontal="right" vertical="center"/>
    </xf>
    <xf numFmtId="0" fontId="8" fillId="0" borderId="0" xfId="0" applyFont="1">
      <alignment vertical="center"/>
    </xf>
    <xf numFmtId="0" fontId="3" fillId="0" borderId="0" xfId="0" applyFont="1" applyFill="1" applyAlignment="1">
      <alignment horizontal="right"/>
    </xf>
    <xf numFmtId="0" fontId="3" fillId="0" borderId="2" xfId="0" applyFont="1" applyFill="1" applyBorder="1" applyAlignment="1">
      <alignment horizontal="right"/>
    </xf>
    <xf numFmtId="0" fontId="3" fillId="0" borderId="1" xfId="0" applyFont="1" applyFill="1" applyBorder="1" applyAlignment="1">
      <alignment horizontal="right"/>
    </xf>
    <xf numFmtId="0" fontId="3" fillId="13" borderId="0" xfId="0" applyFont="1" applyFill="1" applyAlignment="1">
      <alignment horizontal="right"/>
    </xf>
    <xf numFmtId="0" fontId="0" fillId="0" borderId="3" xfId="0" applyBorder="1" applyAlignment="1">
      <alignment horizontal="center" vertical="center"/>
    </xf>
    <xf numFmtId="0" fontId="0" fillId="0" borderId="4" xfId="0" applyBorder="1" applyAlignment="1">
      <alignment horizontal="center" vertical="center"/>
    </xf>
    <xf numFmtId="0" fontId="0" fillId="0" borderId="0" xfId="0" applyBorder="1" applyAlignment="1">
      <alignment horizontal="center" vertical="center"/>
    </xf>
    <xf numFmtId="0" fontId="0" fillId="0" borderId="0" xfId="0" applyAlignment="1">
      <alignment vertical="center"/>
    </xf>
    <xf numFmtId="0" fontId="3" fillId="0" borderId="0" xfId="0" applyFont="1" applyFill="1" applyAlignment="1">
      <alignment horizontal="center" vertical="center"/>
    </xf>
    <xf numFmtId="0" fontId="3" fillId="0" borderId="0" xfId="0" applyFont="1" applyFill="1" applyAlignment="1">
      <alignment horizontal="center" vertical="center"/>
    </xf>
    <xf numFmtId="0" fontId="5" fillId="0" borderId="0" xfId="0" applyFont="1" applyFill="1" applyAlignment="1">
      <alignment horizontal="left" vertical="center"/>
    </xf>
    <xf numFmtId="0" fontId="0" fillId="0" borderId="0" xfId="0" applyAlignment="1">
      <alignment horizontal="left" vertical="center"/>
    </xf>
    <xf numFmtId="0" fontId="9" fillId="0" borderId="0" xfId="0" applyFont="1" applyFill="1" applyAlignment="1">
      <alignment horizontal="center" vertical="center"/>
    </xf>
    <xf numFmtId="0" fontId="0" fillId="0" borderId="0" xfId="0" applyFill="1">
      <alignment vertical="center"/>
    </xf>
    <xf numFmtId="0" fontId="3" fillId="0" borderId="0" xfId="0" applyFont="1" applyFill="1" applyAlignment="1">
      <alignment horizontal="center" vertical="center"/>
    </xf>
    <xf numFmtId="0" fontId="5" fillId="0" borderId="0" xfId="0" applyFont="1" applyFill="1" applyAlignment="1">
      <alignment horizontal="center" vertical="center"/>
    </xf>
    <xf numFmtId="0" fontId="10" fillId="0" borderId="0" xfId="0" applyFont="1" applyFill="1" applyAlignment="1">
      <alignment horizontal="center" vertical="center"/>
    </xf>
    <xf numFmtId="0" fontId="2" fillId="0" borderId="0" xfId="0" applyFont="1" applyFill="1" applyAlignment="1">
      <alignment horizontal="left" vertical="center"/>
    </xf>
    <xf numFmtId="0" fontId="2" fillId="0" borderId="0" xfId="0" quotePrefix="1" applyFont="1" applyFill="1" applyAlignment="1">
      <alignment horizontal="center" vertical="center"/>
    </xf>
    <xf numFmtId="0" fontId="0" fillId="0" borderId="0" xfId="0" applyAlignment="1">
      <alignment vertical="center"/>
    </xf>
    <xf numFmtId="0" fontId="0" fillId="0" borderId="0" xfId="0" applyAlignment="1">
      <alignment horizontal="left" vertical="center"/>
    </xf>
    <xf numFmtId="0" fontId="2" fillId="0" borderId="0" xfId="0" applyFont="1" applyFill="1" applyAlignment="1">
      <alignment horizontal="center" vertical="center"/>
    </xf>
    <xf numFmtId="0" fontId="9" fillId="0" borderId="0" xfId="0" quotePrefix="1" applyFont="1" applyFill="1" applyAlignment="1">
      <alignment horizontal="center" vertical="center"/>
    </xf>
    <xf numFmtId="0" fontId="5" fillId="0" borderId="0" xfId="0" quotePrefix="1" applyFont="1" applyFill="1" applyAlignment="1">
      <alignment horizontal="left" vertical="center"/>
    </xf>
    <xf numFmtId="0" fontId="13" fillId="0" borderId="0" xfId="0" applyFont="1">
      <alignment vertical="center"/>
    </xf>
    <xf numFmtId="0" fontId="13" fillId="2" borderId="0" xfId="0" quotePrefix="1" applyFont="1" applyFill="1" applyAlignment="1">
      <alignment horizontal="center" vertical="center"/>
    </xf>
    <xf numFmtId="0" fontId="13" fillId="11" borderId="0" xfId="0" quotePrefix="1" applyFont="1" applyFill="1" applyAlignment="1">
      <alignment horizontal="distributed" vertical="center"/>
    </xf>
    <xf numFmtId="0" fontId="13" fillId="4" borderId="0" xfId="0" applyFont="1" applyFill="1" applyAlignment="1">
      <alignment horizontal="center" vertical="center"/>
    </xf>
    <xf numFmtId="0" fontId="13" fillId="0" borderId="0" xfId="0" applyFont="1" applyFill="1">
      <alignment vertical="center"/>
    </xf>
    <xf numFmtId="0" fontId="13" fillId="12" borderId="0" xfId="0" applyFont="1" applyFill="1" applyAlignment="1">
      <alignment horizontal="distributed" vertical="center"/>
    </xf>
    <xf numFmtId="0" fontId="13" fillId="10" borderId="0" xfId="0" applyFont="1" applyFill="1" applyAlignment="1">
      <alignment horizontal="center" vertical="center"/>
    </xf>
    <xf numFmtId="0" fontId="13" fillId="0" borderId="0" xfId="0" applyFont="1" applyFill="1" applyAlignment="1">
      <alignment horizontal="center" vertical="center"/>
    </xf>
    <xf numFmtId="0" fontId="13" fillId="5" borderId="0" xfId="0" applyFont="1" applyFill="1" applyAlignment="1">
      <alignment horizontal="justify" vertical="center"/>
    </xf>
    <xf numFmtId="0" fontId="13" fillId="5" borderId="0" xfId="0" applyFont="1" applyFill="1">
      <alignment vertical="center"/>
    </xf>
    <xf numFmtId="0" fontId="13" fillId="5" borderId="0" xfId="0" applyFont="1" applyFill="1" applyAlignment="1">
      <alignment horizontal="left" vertical="center"/>
    </xf>
    <xf numFmtId="0" fontId="13" fillId="0" borderId="0" xfId="0" applyFont="1" applyAlignment="1">
      <alignment horizontal="center" vertical="center"/>
    </xf>
    <xf numFmtId="0" fontId="13" fillId="2" borderId="0" xfId="0" applyFont="1" applyFill="1" applyAlignment="1">
      <alignment horizontal="center" vertical="center"/>
    </xf>
    <xf numFmtId="0" fontId="13" fillId="11" borderId="0" xfId="0" applyFont="1" applyFill="1" applyAlignment="1">
      <alignment horizontal="center" vertical="center"/>
    </xf>
    <xf numFmtId="0" fontId="13" fillId="12" borderId="0" xfId="0" applyFont="1" applyFill="1" applyAlignment="1">
      <alignment horizontal="center" vertical="center"/>
    </xf>
    <xf numFmtId="0" fontId="13" fillId="5" borderId="0" xfId="0" applyFont="1" applyFill="1" applyAlignment="1">
      <alignment horizontal="center" vertical="center"/>
    </xf>
    <xf numFmtId="0" fontId="14" fillId="0" borderId="0" xfId="0" applyFont="1" applyFill="1" applyAlignment="1">
      <alignment horizontal="right" vertical="center"/>
    </xf>
    <xf numFmtId="0" fontId="13" fillId="0" borderId="0" xfId="0" applyFont="1" applyBorder="1">
      <alignment vertical="center"/>
    </xf>
    <xf numFmtId="0" fontId="13" fillId="0" borderId="0" xfId="0" applyFont="1" applyAlignment="1">
      <alignment horizontal="left" vertical="center"/>
    </xf>
    <xf numFmtId="0" fontId="13" fillId="0" borderId="0" xfId="0" quotePrefix="1" applyFont="1">
      <alignment vertical="center"/>
    </xf>
    <xf numFmtId="0" fontId="3" fillId="0" borderId="0" xfId="0" applyFont="1" applyFill="1" applyAlignment="1">
      <alignment vertical="center"/>
    </xf>
    <xf numFmtId="0" fontId="0" fillId="0" borderId="0" xfId="0" applyAlignment="1">
      <alignment horizontal="right" vertical="center"/>
    </xf>
    <xf numFmtId="0" fontId="0" fillId="0" borderId="0" xfId="0" applyAlignment="1">
      <alignment vertical="center"/>
    </xf>
    <xf numFmtId="0" fontId="3" fillId="0" borderId="0" xfId="0" applyFont="1" applyFill="1" applyAlignment="1">
      <alignment horizontal="center" vertical="center"/>
    </xf>
    <xf numFmtId="0" fontId="5" fillId="0" borderId="0" xfId="0" applyFont="1" applyFill="1" applyAlignment="1">
      <alignment horizontal="left" vertical="center"/>
    </xf>
    <xf numFmtId="0" fontId="0" fillId="0" borderId="0" xfId="0" applyAlignment="1">
      <alignment horizontal="left" vertical="center"/>
    </xf>
    <xf numFmtId="0" fontId="3" fillId="4" borderId="0" xfId="0" applyFont="1" applyFill="1" applyAlignment="1">
      <alignment horizontal="left" vertical="center"/>
    </xf>
    <xf numFmtId="0" fontId="0" fillId="4" borderId="0" xfId="0" applyFill="1" applyAlignment="1">
      <alignment vertical="center"/>
    </xf>
    <xf numFmtId="0" fontId="3" fillId="5" borderId="0" xfId="0" applyFont="1" applyFill="1" applyAlignment="1">
      <alignment vertical="center"/>
    </xf>
    <xf numFmtId="0" fontId="0" fillId="11" borderId="0" xfId="0" applyFill="1" applyAlignment="1">
      <alignment horizontal="center" vertical="center"/>
    </xf>
    <xf numFmtId="0" fontId="0" fillId="12" borderId="0" xfId="0" applyFill="1" applyAlignment="1">
      <alignment horizontal="center" vertical="center"/>
    </xf>
    <xf numFmtId="0" fontId="0" fillId="0" borderId="0" xfId="0" applyAlignment="1">
      <alignment horizontal="center" vertical="center"/>
    </xf>
    <xf numFmtId="0" fontId="0" fillId="4" borderId="0" xfId="0" applyFill="1" applyAlignment="1">
      <alignment horizontal="center" vertical="center"/>
    </xf>
    <xf numFmtId="0" fontId="0" fillId="6" borderId="0" xfId="0" applyFill="1" applyAlignment="1">
      <alignment horizontal="center" vertical="center"/>
    </xf>
    <xf numFmtId="0" fontId="0" fillId="5" borderId="0" xfId="0" applyFill="1" applyAlignment="1">
      <alignment horizontal="center" vertical="center"/>
    </xf>
    <xf numFmtId="0" fontId="0" fillId="10" borderId="0" xfId="0" applyFill="1" applyAlignment="1">
      <alignment horizontal="center" vertical="center"/>
    </xf>
    <xf numFmtId="0" fontId="2" fillId="8" borderId="0" xfId="0" applyFont="1" applyFill="1" applyAlignment="1">
      <alignment horizontal="center" vertical="center"/>
    </xf>
    <xf numFmtId="0" fontId="0" fillId="9" borderId="0" xfId="0" applyFill="1" applyAlignment="1">
      <alignment horizontal="center" vertical="center"/>
    </xf>
    <xf numFmtId="0" fontId="0" fillId="2" borderId="0" xfId="0" applyFill="1" applyAlignment="1">
      <alignment horizontal="center" vertical="center"/>
    </xf>
    <xf numFmtId="0" fontId="2" fillId="3" borderId="0" xfId="0" applyFont="1" applyFill="1" applyAlignment="1">
      <alignment horizontal="center" vertical="center"/>
    </xf>
    <xf numFmtId="0" fontId="2" fillId="7" borderId="0" xfId="0" applyFont="1" applyFill="1" applyAlignment="1">
      <alignment horizontal="center" vertical="center"/>
    </xf>
    <xf numFmtId="0" fontId="3" fillId="4" borderId="0" xfId="0" applyFont="1" applyFill="1" applyAlignment="1">
      <alignment horizontal="center" vertical="center"/>
    </xf>
    <xf numFmtId="0" fontId="3" fillId="2" borderId="0" xfId="0" applyFont="1" applyFill="1" applyAlignment="1">
      <alignment horizontal="center" vertical="center"/>
    </xf>
    <xf numFmtId="0" fontId="0" fillId="2" borderId="0" xfId="0" applyFill="1" applyAlignment="1">
      <alignment vertical="center"/>
    </xf>
    <xf numFmtId="0" fontId="0" fillId="0" borderId="0" xfId="0" applyFill="1" applyAlignment="1">
      <alignment vertical="center"/>
    </xf>
  </cellXfs>
  <cellStyles count="1">
    <cellStyle name="標準" xfId="0" builtinId="0"/>
  </cellStyles>
  <dxfs count="2">
    <dxf>
      <fill>
        <patternFill>
          <bgColor rgb="FFFF0000"/>
        </patternFill>
      </fill>
    </dxf>
    <dxf>
      <fill>
        <patternFill>
          <bgColor rgb="FFFF0000"/>
        </patternFill>
      </fill>
    </dxf>
  </dxfs>
  <tableStyles count="0" defaultTableStyle="TableStyleMedium9" defaultPivotStyle="PivotStyleLight16"/>
  <colors>
    <mruColors>
      <color rgb="FF003300"/>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37</xdr:col>
      <xdr:colOff>166687</xdr:colOff>
      <xdr:row>4</xdr:row>
      <xdr:rowOff>17862</xdr:rowOff>
    </xdr:from>
    <xdr:to>
      <xdr:col>37</xdr:col>
      <xdr:colOff>321468</xdr:colOff>
      <xdr:row>4</xdr:row>
      <xdr:rowOff>125018</xdr:rowOff>
    </xdr:to>
    <xdr:sp macro="" textlink="">
      <xdr:nvSpPr>
        <xdr:cNvPr id="4" name="屈折矢印 3"/>
        <xdr:cNvSpPr/>
      </xdr:nvSpPr>
      <xdr:spPr>
        <a:xfrm rot="5400000">
          <a:off x="10150078" y="4333877"/>
          <a:ext cx="107156" cy="154781"/>
        </a:xfrm>
        <a:prstGeom prst="ben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37</xdr:col>
      <xdr:colOff>166687</xdr:colOff>
      <xdr:row>1</xdr:row>
      <xdr:rowOff>23816</xdr:rowOff>
    </xdr:from>
    <xdr:to>
      <xdr:col>37</xdr:col>
      <xdr:colOff>321468</xdr:colOff>
      <xdr:row>1</xdr:row>
      <xdr:rowOff>130972</xdr:rowOff>
    </xdr:to>
    <xdr:sp macro="" textlink="">
      <xdr:nvSpPr>
        <xdr:cNvPr id="5" name="屈折矢印 4"/>
        <xdr:cNvSpPr/>
      </xdr:nvSpPr>
      <xdr:spPr>
        <a:xfrm rot="5400000">
          <a:off x="10150078" y="3821909"/>
          <a:ext cx="107156" cy="154781"/>
        </a:xfrm>
        <a:prstGeom prst="ben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37</xdr:col>
      <xdr:colOff>178595</xdr:colOff>
      <xdr:row>6</xdr:row>
      <xdr:rowOff>5954</xdr:rowOff>
    </xdr:from>
    <xdr:to>
      <xdr:col>38</xdr:col>
      <xdr:colOff>142876</xdr:colOff>
      <xdr:row>7</xdr:row>
      <xdr:rowOff>0</xdr:rowOff>
    </xdr:to>
    <xdr:grpSp>
      <xdr:nvGrpSpPr>
        <xdr:cNvPr id="10" name="グループ化 9"/>
        <xdr:cNvGrpSpPr/>
      </xdr:nvGrpSpPr>
      <xdr:grpSpPr>
        <a:xfrm>
          <a:off x="8131970" y="1250157"/>
          <a:ext cx="309562" cy="202406"/>
          <a:chOff x="10138172" y="4691063"/>
          <a:chExt cx="345281" cy="166687"/>
        </a:xfrm>
      </xdr:grpSpPr>
      <xdr:cxnSp macro="">
        <xdr:nvCxnSpPr>
          <xdr:cNvPr id="7" name="直線コネクタ 6"/>
          <xdr:cNvCxnSpPr/>
        </xdr:nvCxnSpPr>
        <xdr:spPr>
          <a:xfrm>
            <a:off x="10138172" y="4691063"/>
            <a:ext cx="345281" cy="166687"/>
          </a:xfrm>
          <a:prstGeom prst="line">
            <a:avLst/>
          </a:prstGeom>
          <a:ln>
            <a:solidFill>
              <a:schemeClr val="accent2">
                <a:lumMod val="75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9" name="直線コネクタ 8"/>
          <xdr:cNvCxnSpPr/>
        </xdr:nvCxnSpPr>
        <xdr:spPr>
          <a:xfrm flipV="1">
            <a:off x="10483453" y="4697016"/>
            <a:ext cx="0" cy="160734"/>
          </a:xfrm>
          <a:prstGeom prst="line">
            <a:avLst/>
          </a:prstGeom>
          <a:ln>
            <a:solidFill>
              <a:schemeClr val="accent2">
                <a:lumMod val="75000"/>
              </a:schemeClr>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38</xdr:col>
      <xdr:colOff>190502</xdr:colOff>
      <xdr:row>6</xdr:row>
      <xdr:rowOff>5954</xdr:rowOff>
    </xdr:from>
    <xdr:to>
      <xdr:col>39</xdr:col>
      <xdr:colOff>154782</xdr:colOff>
      <xdr:row>7</xdr:row>
      <xdr:rowOff>0</xdr:rowOff>
    </xdr:to>
    <xdr:grpSp>
      <xdr:nvGrpSpPr>
        <xdr:cNvPr id="11" name="グループ化 10"/>
        <xdr:cNvGrpSpPr/>
      </xdr:nvGrpSpPr>
      <xdr:grpSpPr>
        <a:xfrm>
          <a:off x="8489158" y="1250157"/>
          <a:ext cx="309562" cy="202406"/>
          <a:chOff x="10138172" y="4691063"/>
          <a:chExt cx="345281" cy="166687"/>
        </a:xfrm>
      </xdr:grpSpPr>
      <xdr:cxnSp macro="">
        <xdr:nvCxnSpPr>
          <xdr:cNvPr id="12" name="直線コネクタ 11"/>
          <xdr:cNvCxnSpPr/>
        </xdr:nvCxnSpPr>
        <xdr:spPr>
          <a:xfrm>
            <a:off x="10138172" y="4691063"/>
            <a:ext cx="345281" cy="166687"/>
          </a:xfrm>
          <a:prstGeom prst="line">
            <a:avLst/>
          </a:prstGeom>
          <a:ln>
            <a:solidFill>
              <a:schemeClr val="accent2">
                <a:lumMod val="75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13" name="直線コネクタ 12"/>
          <xdr:cNvCxnSpPr/>
        </xdr:nvCxnSpPr>
        <xdr:spPr>
          <a:xfrm flipV="1">
            <a:off x="10483453" y="4697016"/>
            <a:ext cx="0" cy="160734"/>
          </a:xfrm>
          <a:prstGeom prst="line">
            <a:avLst/>
          </a:prstGeom>
          <a:ln>
            <a:solidFill>
              <a:schemeClr val="accent2">
                <a:lumMod val="75000"/>
              </a:schemeClr>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39</xdr:col>
      <xdr:colOff>202408</xdr:colOff>
      <xdr:row>6</xdr:row>
      <xdr:rowOff>5954</xdr:rowOff>
    </xdr:from>
    <xdr:to>
      <xdr:col>40</xdr:col>
      <xdr:colOff>166689</xdr:colOff>
      <xdr:row>7</xdr:row>
      <xdr:rowOff>0</xdr:rowOff>
    </xdr:to>
    <xdr:grpSp>
      <xdr:nvGrpSpPr>
        <xdr:cNvPr id="14" name="グループ化 13"/>
        <xdr:cNvGrpSpPr/>
      </xdr:nvGrpSpPr>
      <xdr:grpSpPr>
        <a:xfrm>
          <a:off x="8846346" y="1250157"/>
          <a:ext cx="309562" cy="202406"/>
          <a:chOff x="10138172" y="4691063"/>
          <a:chExt cx="345281" cy="166687"/>
        </a:xfrm>
      </xdr:grpSpPr>
      <xdr:cxnSp macro="">
        <xdr:nvCxnSpPr>
          <xdr:cNvPr id="15" name="直線コネクタ 14"/>
          <xdr:cNvCxnSpPr/>
        </xdr:nvCxnSpPr>
        <xdr:spPr>
          <a:xfrm>
            <a:off x="10138172" y="4691063"/>
            <a:ext cx="345281" cy="166687"/>
          </a:xfrm>
          <a:prstGeom prst="line">
            <a:avLst/>
          </a:prstGeom>
          <a:ln>
            <a:solidFill>
              <a:schemeClr val="accent2">
                <a:lumMod val="75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16" name="直線コネクタ 15"/>
          <xdr:cNvCxnSpPr/>
        </xdr:nvCxnSpPr>
        <xdr:spPr>
          <a:xfrm flipV="1">
            <a:off x="10483453" y="4697016"/>
            <a:ext cx="0" cy="160734"/>
          </a:xfrm>
          <a:prstGeom prst="line">
            <a:avLst/>
          </a:prstGeom>
          <a:ln>
            <a:solidFill>
              <a:schemeClr val="accent2">
                <a:lumMod val="75000"/>
              </a:schemeClr>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40</xdr:col>
      <xdr:colOff>202409</xdr:colOff>
      <xdr:row>6</xdr:row>
      <xdr:rowOff>5954</xdr:rowOff>
    </xdr:from>
    <xdr:to>
      <xdr:col>41</xdr:col>
      <xdr:colOff>166690</xdr:colOff>
      <xdr:row>7</xdr:row>
      <xdr:rowOff>0</xdr:rowOff>
    </xdr:to>
    <xdr:grpSp>
      <xdr:nvGrpSpPr>
        <xdr:cNvPr id="17" name="グループ化 16"/>
        <xdr:cNvGrpSpPr/>
      </xdr:nvGrpSpPr>
      <xdr:grpSpPr>
        <a:xfrm>
          <a:off x="9191628" y="1250157"/>
          <a:ext cx="309562" cy="202406"/>
          <a:chOff x="10138172" y="4691063"/>
          <a:chExt cx="345281" cy="166687"/>
        </a:xfrm>
      </xdr:grpSpPr>
      <xdr:cxnSp macro="">
        <xdr:nvCxnSpPr>
          <xdr:cNvPr id="18" name="直線コネクタ 17"/>
          <xdr:cNvCxnSpPr/>
        </xdr:nvCxnSpPr>
        <xdr:spPr>
          <a:xfrm>
            <a:off x="10138172" y="4691063"/>
            <a:ext cx="345281" cy="166687"/>
          </a:xfrm>
          <a:prstGeom prst="line">
            <a:avLst/>
          </a:prstGeom>
          <a:ln>
            <a:solidFill>
              <a:schemeClr val="accent2">
                <a:lumMod val="75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19" name="直線コネクタ 18"/>
          <xdr:cNvCxnSpPr/>
        </xdr:nvCxnSpPr>
        <xdr:spPr>
          <a:xfrm flipV="1">
            <a:off x="10483453" y="4697016"/>
            <a:ext cx="0" cy="160734"/>
          </a:xfrm>
          <a:prstGeom prst="line">
            <a:avLst/>
          </a:prstGeom>
          <a:ln>
            <a:solidFill>
              <a:schemeClr val="accent2">
                <a:lumMod val="75000"/>
              </a:schemeClr>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41</xdr:col>
      <xdr:colOff>190502</xdr:colOff>
      <xdr:row>6</xdr:row>
      <xdr:rowOff>5954</xdr:rowOff>
    </xdr:from>
    <xdr:to>
      <xdr:col>42</xdr:col>
      <xdr:colOff>154783</xdr:colOff>
      <xdr:row>7</xdr:row>
      <xdr:rowOff>0</xdr:rowOff>
    </xdr:to>
    <xdr:grpSp>
      <xdr:nvGrpSpPr>
        <xdr:cNvPr id="20" name="グループ化 19"/>
        <xdr:cNvGrpSpPr/>
      </xdr:nvGrpSpPr>
      <xdr:grpSpPr>
        <a:xfrm>
          <a:off x="9525002" y="1250157"/>
          <a:ext cx="309562" cy="202406"/>
          <a:chOff x="10138172" y="4691063"/>
          <a:chExt cx="345281" cy="166687"/>
        </a:xfrm>
      </xdr:grpSpPr>
      <xdr:cxnSp macro="">
        <xdr:nvCxnSpPr>
          <xdr:cNvPr id="21" name="直線コネクタ 20"/>
          <xdr:cNvCxnSpPr/>
        </xdr:nvCxnSpPr>
        <xdr:spPr>
          <a:xfrm>
            <a:off x="10138172" y="4691063"/>
            <a:ext cx="345281" cy="166687"/>
          </a:xfrm>
          <a:prstGeom prst="line">
            <a:avLst/>
          </a:prstGeom>
          <a:ln>
            <a:solidFill>
              <a:schemeClr val="accent2">
                <a:lumMod val="75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22" name="直線コネクタ 21"/>
          <xdr:cNvCxnSpPr/>
        </xdr:nvCxnSpPr>
        <xdr:spPr>
          <a:xfrm flipV="1">
            <a:off x="10483453" y="4697016"/>
            <a:ext cx="0" cy="160734"/>
          </a:xfrm>
          <a:prstGeom prst="line">
            <a:avLst/>
          </a:prstGeom>
          <a:ln>
            <a:solidFill>
              <a:schemeClr val="accent2">
                <a:lumMod val="75000"/>
              </a:schemeClr>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42</xdr:col>
      <xdr:colOff>202409</xdr:colOff>
      <xdr:row>6</xdr:row>
      <xdr:rowOff>5954</xdr:rowOff>
    </xdr:from>
    <xdr:to>
      <xdr:col>43</xdr:col>
      <xdr:colOff>166689</xdr:colOff>
      <xdr:row>7</xdr:row>
      <xdr:rowOff>0</xdr:rowOff>
    </xdr:to>
    <xdr:grpSp>
      <xdr:nvGrpSpPr>
        <xdr:cNvPr id="23" name="グループ化 22"/>
        <xdr:cNvGrpSpPr/>
      </xdr:nvGrpSpPr>
      <xdr:grpSpPr>
        <a:xfrm>
          <a:off x="9882190" y="1250157"/>
          <a:ext cx="309562" cy="202406"/>
          <a:chOff x="10138172" y="4691063"/>
          <a:chExt cx="345281" cy="166687"/>
        </a:xfrm>
      </xdr:grpSpPr>
      <xdr:cxnSp macro="">
        <xdr:nvCxnSpPr>
          <xdr:cNvPr id="24" name="直線コネクタ 23"/>
          <xdr:cNvCxnSpPr/>
        </xdr:nvCxnSpPr>
        <xdr:spPr>
          <a:xfrm>
            <a:off x="10138172" y="4691063"/>
            <a:ext cx="345281" cy="166687"/>
          </a:xfrm>
          <a:prstGeom prst="line">
            <a:avLst/>
          </a:prstGeom>
          <a:ln>
            <a:solidFill>
              <a:schemeClr val="accent2">
                <a:lumMod val="75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25" name="直線コネクタ 24"/>
          <xdr:cNvCxnSpPr/>
        </xdr:nvCxnSpPr>
        <xdr:spPr>
          <a:xfrm flipV="1">
            <a:off x="10483453" y="4697016"/>
            <a:ext cx="0" cy="160734"/>
          </a:xfrm>
          <a:prstGeom prst="line">
            <a:avLst/>
          </a:prstGeom>
          <a:ln>
            <a:solidFill>
              <a:schemeClr val="accent2">
                <a:lumMod val="75000"/>
              </a:schemeClr>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43</xdr:col>
      <xdr:colOff>214315</xdr:colOff>
      <xdr:row>6</xdr:row>
      <xdr:rowOff>5954</xdr:rowOff>
    </xdr:from>
    <xdr:to>
      <xdr:col>44</xdr:col>
      <xdr:colOff>178596</xdr:colOff>
      <xdr:row>7</xdr:row>
      <xdr:rowOff>0</xdr:rowOff>
    </xdr:to>
    <xdr:grpSp>
      <xdr:nvGrpSpPr>
        <xdr:cNvPr id="26" name="グループ化 25"/>
        <xdr:cNvGrpSpPr/>
      </xdr:nvGrpSpPr>
      <xdr:grpSpPr>
        <a:xfrm>
          <a:off x="10239378" y="1250157"/>
          <a:ext cx="309562" cy="202406"/>
          <a:chOff x="10138172" y="4691063"/>
          <a:chExt cx="345281" cy="166687"/>
        </a:xfrm>
      </xdr:grpSpPr>
      <xdr:cxnSp macro="">
        <xdr:nvCxnSpPr>
          <xdr:cNvPr id="27" name="直線コネクタ 26"/>
          <xdr:cNvCxnSpPr/>
        </xdr:nvCxnSpPr>
        <xdr:spPr>
          <a:xfrm>
            <a:off x="10138172" y="4691063"/>
            <a:ext cx="345281" cy="166687"/>
          </a:xfrm>
          <a:prstGeom prst="line">
            <a:avLst/>
          </a:prstGeom>
          <a:ln>
            <a:solidFill>
              <a:schemeClr val="accent2">
                <a:lumMod val="75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28" name="直線コネクタ 27"/>
          <xdr:cNvCxnSpPr/>
        </xdr:nvCxnSpPr>
        <xdr:spPr>
          <a:xfrm flipV="1">
            <a:off x="10483453" y="4697016"/>
            <a:ext cx="0" cy="160734"/>
          </a:xfrm>
          <a:prstGeom prst="line">
            <a:avLst/>
          </a:prstGeom>
          <a:ln>
            <a:solidFill>
              <a:schemeClr val="accent2">
                <a:lumMod val="75000"/>
              </a:schemeClr>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44</xdr:col>
      <xdr:colOff>214316</xdr:colOff>
      <xdr:row>6</xdr:row>
      <xdr:rowOff>5954</xdr:rowOff>
    </xdr:from>
    <xdr:to>
      <xdr:col>45</xdr:col>
      <xdr:colOff>178597</xdr:colOff>
      <xdr:row>7</xdr:row>
      <xdr:rowOff>0</xdr:rowOff>
    </xdr:to>
    <xdr:grpSp>
      <xdr:nvGrpSpPr>
        <xdr:cNvPr id="29" name="グループ化 28"/>
        <xdr:cNvGrpSpPr/>
      </xdr:nvGrpSpPr>
      <xdr:grpSpPr>
        <a:xfrm>
          <a:off x="10584660" y="1250157"/>
          <a:ext cx="309562" cy="202406"/>
          <a:chOff x="10138172" y="4691063"/>
          <a:chExt cx="345281" cy="166687"/>
        </a:xfrm>
      </xdr:grpSpPr>
      <xdr:cxnSp macro="">
        <xdr:nvCxnSpPr>
          <xdr:cNvPr id="30" name="直線コネクタ 29"/>
          <xdr:cNvCxnSpPr/>
        </xdr:nvCxnSpPr>
        <xdr:spPr>
          <a:xfrm>
            <a:off x="10138172" y="4691063"/>
            <a:ext cx="345281" cy="166687"/>
          </a:xfrm>
          <a:prstGeom prst="line">
            <a:avLst/>
          </a:prstGeom>
          <a:ln>
            <a:solidFill>
              <a:schemeClr val="accent2">
                <a:lumMod val="75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31" name="直線コネクタ 30"/>
          <xdr:cNvCxnSpPr/>
        </xdr:nvCxnSpPr>
        <xdr:spPr>
          <a:xfrm flipV="1">
            <a:off x="10483453" y="4697016"/>
            <a:ext cx="0" cy="160734"/>
          </a:xfrm>
          <a:prstGeom prst="line">
            <a:avLst/>
          </a:prstGeom>
          <a:ln>
            <a:solidFill>
              <a:schemeClr val="accent2">
                <a:lumMod val="75000"/>
              </a:schemeClr>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45</xdr:col>
      <xdr:colOff>214314</xdr:colOff>
      <xdr:row>6</xdr:row>
      <xdr:rowOff>5954</xdr:rowOff>
    </xdr:from>
    <xdr:to>
      <xdr:col>46</xdr:col>
      <xdr:colOff>178595</xdr:colOff>
      <xdr:row>7</xdr:row>
      <xdr:rowOff>0</xdr:rowOff>
    </xdr:to>
    <xdr:grpSp>
      <xdr:nvGrpSpPr>
        <xdr:cNvPr id="32" name="グループ化 31"/>
        <xdr:cNvGrpSpPr/>
      </xdr:nvGrpSpPr>
      <xdr:grpSpPr>
        <a:xfrm>
          <a:off x="10929939" y="1250157"/>
          <a:ext cx="309562" cy="202406"/>
          <a:chOff x="10138172" y="4691063"/>
          <a:chExt cx="345281" cy="166687"/>
        </a:xfrm>
      </xdr:grpSpPr>
      <xdr:cxnSp macro="">
        <xdr:nvCxnSpPr>
          <xdr:cNvPr id="33" name="直線コネクタ 32"/>
          <xdr:cNvCxnSpPr/>
        </xdr:nvCxnSpPr>
        <xdr:spPr>
          <a:xfrm>
            <a:off x="10138172" y="4691063"/>
            <a:ext cx="345281" cy="166687"/>
          </a:xfrm>
          <a:prstGeom prst="line">
            <a:avLst/>
          </a:prstGeom>
          <a:ln>
            <a:solidFill>
              <a:schemeClr val="accent2">
                <a:lumMod val="75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34" name="直線コネクタ 33"/>
          <xdr:cNvCxnSpPr/>
        </xdr:nvCxnSpPr>
        <xdr:spPr>
          <a:xfrm flipV="1">
            <a:off x="10483453" y="4697016"/>
            <a:ext cx="0" cy="160734"/>
          </a:xfrm>
          <a:prstGeom prst="line">
            <a:avLst/>
          </a:prstGeom>
          <a:ln>
            <a:solidFill>
              <a:schemeClr val="accent2">
                <a:lumMod val="75000"/>
              </a:schemeClr>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46</xdr:col>
      <xdr:colOff>226221</xdr:colOff>
      <xdr:row>6</xdr:row>
      <xdr:rowOff>5954</xdr:rowOff>
    </xdr:from>
    <xdr:to>
      <xdr:col>47</xdr:col>
      <xdr:colOff>190501</xdr:colOff>
      <xdr:row>7</xdr:row>
      <xdr:rowOff>0</xdr:rowOff>
    </xdr:to>
    <xdr:grpSp>
      <xdr:nvGrpSpPr>
        <xdr:cNvPr id="35" name="グループ化 34"/>
        <xdr:cNvGrpSpPr/>
      </xdr:nvGrpSpPr>
      <xdr:grpSpPr>
        <a:xfrm>
          <a:off x="11287127" y="1250157"/>
          <a:ext cx="309562" cy="202406"/>
          <a:chOff x="10138172" y="4691063"/>
          <a:chExt cx="345281" cy="166687"/>
        </a:xfrm>
      </xdr:grpSpPr>
      <xdr:cxnSp macro="">
        <xdr:nvCxnSpPr>
          <xdr:cNvPr id="36" name="直線コネクタ 35"/>
          <xdr:cNvCxnSpPr/>
        </xdr:nvCxnSpPr>
        <xdr:spPr>
          <a:xfrm>
            <a:off x="10138172" y="4691063"/>
            <a:ext cx="345281" cy="166687"/>
          </a:xfrm>
          <a:prstGeom prst="line">
            <a:avLst/>
          </a:prstGeom>
          <a:ln>
            <a:solidFill>
              <a:schemeClr val="accent2">
                <a:lumMod val="75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37" name="直線コネクタ 36"/>
          <xdr:cNvCxnSpPr/>
        </xdr:nvCxnSpPr>
        <xdr:spPr>
          <a:xfrm flipV="1">
            <a:off x="10483453" y="4697016"/>
            <a:ext cx="0" cy="160734"/>
          </a:xfrm>
          <a:prstGeom prst="line">
            <a:avLst/>
          </a:prstGeom>
          <a:ln>
            <a:solidFill>
              <a:schemeClr val="accent2">
                <a:lumMod val="75000"/>
              </a:schemeClr>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47</xdr:col>
      <xdr:colOff>238127</xdr:colOff>
      <xdr:row>6</xdr:row>
      <xdr:rowOff>5954</xdr:rowOff>
    </xdr:from>
    <xdr:to>
      <xdr:col>48</xdr:col>
      <xdr:colOff>202408</xdr:colOff>
      <xdr:row>7</xdr:row>
      <xdr:rowOff>0</xdr:rowOff>
    </xdr:to>
    <xdr:grpSp>
      <xdr:nvGrpSpPr>
        <xdr:cNvPr id="38" name="グループ化 37"/>
        <xdr:cNvGrpSpPr/>
      </xdr:nvGrpSpPr>
      <xdr:grpSpPr>
        <a:xfrm>
          <a:off x="11644315" y="1250157"/>
          <a:ext cx="309562" cy="202406"/>
          <a:chOff x="10138172" y="4691063"/>
          <a:chExt cx="345281" cy="166687"/>
        </a:xfrm>
      </xdr:grpSpPr>
      <xdr:cxnSp macro="">
        <xdr:nvCxnSpPr>
          <xdr:cNvPr id="39" name="直線コネクタ 38"/>
          <xdr:cNvCxnSpPr/>
        </xdr:nvCxnSpPr>
        <xdr:spPr>
          <a:xfrm>
            <a:off x="10138172" y="4691063"/>
            <a:ext cx="345281" cy="166687"/>
          </a:xfrm>
          <a:prstGeom prst="line">
            <a:avLst/>
          </a:prstGeom>
          <a:ln>
            <a:solidFill>
              <a:schemeClr val="accent2">
                <a:lumMod val="75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40" name="直線コネクタ 39"/>
          <xdr:cNvCxnSpPr/>
        </xdr:nvCxnSpPr>
        <xdr:spPr>
          <a:xfrm flipV="1">
            <a:off x="10483453" y="4697016"/>
            <a:ext cx="0" cy="160734"/>
          </a:xfrm>
          <a:prstGeom prst="line">
            <a:avLst/>
          </a:prstGeom>
          <a:ln>
            <a:solidFill>
              <a:schemeClr val="accent2">
                <a:lumMod val="75000"/>
              </a:schemeClr>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48</xdr:col>
      <xdr:colOff>238128</xdr:colOff>
      <xdr:row>6</xdr:row>
      <xdr:rowOff>5954</xdr:rowOff>
    </xdr:from>
    <xdr:to>
      <xdr:col>49</xdr:col>
      <xdr:colOff>202409</xdr:colOff>
      <xdr:row>7</xdr:row>
      <xdr:rowOff>0</xdr:rowOff>
    </xdr:to>
    <xdr:grpSp>
      <xdr:nvGrpSpPr>
        <xdr:cNvPr id="41" name="グループ化 40"/>
        <xdr:cNvGrpSpPr/>
      </xdr:nvGrpSpPr>
      <xdr:grpSpPr>
        <a:xfrm>
          <a:off x="11989597" y="1250157"/>
          <a:ext cx="309562" cy="202406"/>
          <a:chOff x="10138172" y="4691063"/>
          <a:chExt cx="345281" cy="166687"/>
        </a:xfrm>
      </xdr:grpSpPr>
      <xdr:cxnSp macro="">
        <xdr:nvCxnSpPr>
          <xdr:cNvPr id="42" name="直線コネクタ 41"/>
          <xdr:cNvCxnSpPr/>
        </xdr:nvCxnSpPr>
        <xdr:spPr>
          <a:xfrm>
            <a:off x="10138172" y="4691063"/>
            <a:ext cx="345281" cy="166687"/>
          </a:xfrm>
          <a:prstGeom prst="line">
            <a:avLst/>
          </a:prstGeom>
          <a:ln>
            <a:solidFill>
              <a:schemeClr val="accent2">
                <a:lumMod val="75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43" name="直線コネクタ 42"/>
          <xdr:cNvCxnSpPr/>
        </xdr:nvCxnSpPr>
        <xdr:spPr>
          <a:xfrm flipV="1">
            <a:off x="10483453" y="4697016"/>
            <a:ext cx="0" cy="160734"/>
          </a:xfrm>
          <a:prstGeom prst="line">
            <a:avLst/>
          </a:prstGeom>
          <a:ln>
            <a:solidFill>
              <a:schemeClr val="accent2">
                <a:lumMod val="75000"/>
              </a:schemeClr>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49</xdr:col>
      <xdr:colOff>232173</xdr:colOff>
      <xdr:row>6</xdr:row>
      <xdr:rowOff>5954</xdr:rowOff>
    </xdr:from>
    <xdr:to>
      <xdr:col>50</xdr:col>
      <xdr:colOff>196454</xdr:colOff>
      <xdr:row>7</xdr:row>
      <xdr:rowOff>0</xdr:rowOff>
    </xdr:to>
    <xdr:grpSp>
      <xdr:nvGrpSpPr>
        <xdr:cNvPr id="44" name="グループ化 43"/>
        <xdr:cNvGrpSpPr/>
      </xdr:nvGrpSpPr>
      <xdr:grpSpPr>
        <a:xfrm>
          <a:off x="12328923" y="1250157"/>
          <a:ext cx="309562" cy="202406"/>
          <a:chOff x="10138172" y="4691063"/>
          <a:chExt cx="345281" cy="166687"/>
        </a:xfrm>
      </xdr:grpSpPr>
      <xdr:cxnSp macro="">
        <xdr:nvCxnSpPr>
          <xdr:cNvPr id="45" name="直線コネクタ 44"/>
          <xdr:cNvCxnSpPr/>
        </xdr:nvCxnSpPr>
        <xdr:spPr>
          <a:xfrm>
            <a:off x="10138172" y="4691063"/>
            <a:ext cx="345281" cy="166687"/>
          </a:xfrm>
          <a:prstGeom prst="line">
            <a:avLst/>
          </a:prstGeom>
          <a:ln>
            <a:solidFill>
              <a:schemeClr val="accent2">
                <a:lumMod val="75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46" name="直線コネクタ 45"/>
          <xdr:cNvCxnSpPr/>
        </xdr:nvCxnSpPr>
        <xdr:spPr>
          <a:xfrm flipV="1">
            <a:off x="10483453" y="4697016"/>
            <a:ext cx="0" cy="160734"/>
          </a:xfrm>
          <a:prstGeom prst="line">
            <a:avLst/>
          </a:prstGeom>
          <a:ln>
            <a:solidFill>
              <a:schemeClr val="accent2">
                <a:lumMod val="75000"/>
              </a:schemeClr>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50</xdr:col>
      <xdr:colOff>238127</xdr:colOff>
      <xdr:row>6</xdr:row>
      <xdr:rowOff>5954</xdr:rowOff>
    </xdr:from>
    <xdr:to>
      <xdr:col>51</xdr:col>
      <xdr:colOff>202407</xdr:colOff>
      <xdr:row>7</xdr:row>
      <xdr:rowOff>0</xdr:rowOff>
    </xdr:to>
    <xdr:grpSp>
      <xdr:nvGrpSpPr>
        <xdr:cNvPr id="47" name="グループ化 46"/>
        <xdr:cNvGrpSpPr/>
      </xdr:nvGrpSpPr>
      <xdr:grpSpPr>
        <a:xfrm>
          <a:off x="12680158" y="1250157"/>
          <a:ext cx="309562" cy="202406"/>
          <a:chOff x="10138172" y="4691063"/>
          <a:chExt cx="345281" cy="166687"/>
        </a:xfrm>
      </xdr:grpSpPr>
      <xdr:cxnSp macro="">
        <xdr:nvCxnSpPr>
          <xdr:cNvPr id="48" name="直線コネクタ 47"/>
          <xdr:cNvCxnSpPr/>
        </xdr:nvCxnSpPr>
        <xdr:spPr>
          <a:xfrm>
            <a:off x="10138172" y="4691063"/>
            <a:ext cx="345281" cy="166687"/>
          </a:xfrm>
          <a:prstGeom prst="line">
            <a:avLst/>
          </a:prstGeom>
          <a:ln>
            <a:solidFill>
              <a:schemeClr val="accent2">
                <a:lumMod val="75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49" name="直線コネクタ 48"/>
          <xdr:cNvCxnSpPr/>
        </xdr:nvCxnSpPr>
        <xdr:spPr>
          <a:xfrm flipV="1">
            <a:off x="10483453" y="4697016"/>
            <a:ext cx="0" cy="160734"/>
          </a:xfrm>
          <a:prstGeom prst="line">
            <a:avLst/>
          </a:prstGeom>
          <a:ln>
            <a:solidFill>
              <a:schemeClr val="accent2">
                <a:lumMod val="75000"/>
              </a:schemeClr>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37</xdr:col>
      <xdr:colOff>196452</xdr:colOff>
      <xdr:row>9</xdr:row>
      <xdr:rowOff>23813</xdr:rowOff>
    </xdr:from>
    <xdr:to>
      <xdr:col>37</xdr:col>
      <xdr:colOff>339325</xdr:colOff>
      <xdr:row>9</xdr:row>
      <xdr:rowOff>142875</xdr:rowOff>
    </xdr:to>
    <xdr:sp macro="" textlink="">
      <xdr:nvSpPr>
        <xdr:cNvPr id="57" name="屈折矢印 56"/>
        <xdr:cNvSpPr/>
      </xdr:nvSpPr>
      <xdr:spPr>
        <a:xfrm flipH="1">
          <a:off x="10156030" y="5226844"/>
          <a:ext cx="142873" cy="119062"/>
        </a:xfrm>
        <a:prstGeom prst="ben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390525</xdr:colOff>
      <xdr:row>0</xdr:row>
      <xdr:rowOff>169793</xdr:rowOff>
    </xdr:from>
    <xdr:to>
      <xdr:col>14</xdr:col>
      <xdr:colOff>4141</xdr:colOff>
      <xdr:row>6</xdr:row>
      <xdr:rowOff>16565</xdr:rowOff>
    </xdr:to>
    <xdr:grpSp>
      <xdr:nvGrpSpPr>
        <xdr:cNvPr id="18" name="グループ化 17"/>
        <xdr:cNvGrpSpPr/>
      </xdr:nvGrpSpPr>
      <xdr:grpSpPr>
        <a:xfrm>
          <a:off x="5876925" y="169793"/>
          <a:ext cx="2071066" cy="875472"/>
          <a:chOff x="331304" y="169793"/>
          <a:chExt cx="1685511" cy="865533"/>
        </a:xfrm>
      </xdr:grpSpPr>
      <xdr:sp macro="" textlink="">
        <xdr:nvSpPr>
          <xdr:cNvPr id="7" name="正方形/長方形 6"/>
          <xdr:cNvSpPr/>
        </xdr:nvSpPr>
        <xdr:spPr>
          <a:xfrm>
            <a:off x="335446" y="169793"/>
            <a:ext cx="1681369" cy="861392"/>
          </a:xfrm>
          <a:prstGeom prst="rect">
            <a:avLst/>
          </a:prstGeom>
          <a:noFill/>
          <a:ln w="9525">
            <a:solidFill>
              <a:schemeClr val="bg1">
                <a:alpha val="49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xnSp macro="">
        <xdr:nvCxnSpPr>
          <xdr:cNvPr id="9" name="直線コネクタ 8"/>
          <xdr:cNvCxnSpPr/>
        </xdr:nvCxnSpPr>
        <xdr:spPr>
          <a:xfrm>
            <a:off x="675033" y="173935"/>
            <a:ext cx="0" cy="861391"/>
          </a:xfrm>
          <a:prstGeom prst="line">
            <a:avLst/>
          </a:prstGeom>
          <a:ln>
            <a:solidFill>
              <a:schemeClr val="bg1">
                <a:alpha val="49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10" name="直線コネクタ 9"/>
          <xdr:cNvCxnSpPr/>
        </xdr:nvCxnSpPr>
        <xdr:spPr>
          <a:xfrm>
            <a:off x="1010479" y="173935"/>
            <a:ext cx="0" cy="861391"/>
          </a:xfrm>
          <a:prstGeom prst="line">
            <a:avLst/>
          </a:prstGeom>
          <a:ln>
            <a:solidFill>
              <a:schemeClr val="bg1">
                <a:alpha val="49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11" name="直線コネクタ 10"/>
          <xdr:cNvCxnSpPr/>
        </xdr:nvCxnSpPr>
        <xdr:spPr>
          <a:xfrm>
            <a:off x="1350066" y="173935"/>
            <a:ext cx="0" cy="861391"/>
          </a:xfrm>
          <a:prstGeom prst="line">
            <a:avLst/>
          </a:prstGeom>
          <a:ln>
            <a:solidFill>
              <a:schemeClr val="bg1">
                <a:alpha val="49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12" name="直線コネクタ 11"/>
          <xdr:cNvCxnSpPr/>
        </xdr:nvCxnSpPr>
        <xdr:spPr>
          <a:xfrm>
            <a:off x="1677229" y="173935"/>
            <a:ext cx="0" cy="861391"/>
          </a:xfrm>
          <a:prstGeom prst="line">
            <a:avLst/>
          </a:prstGeom>
          <a:ln>
            <a:solidFill>
              <a:schemeClr val="bg1">
                <a:alpha val="49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14" name="直線コネクタ 13"/>
          <xdr:cNvCxnSpPr/>
        </xdr:nvCxnSpPr>
        <xdr:spPr>
          <a:xfrm>
            <a:off x="331304" y="339587"/>
            <a:ext cx="1685511" cy="0"/>
          </a:xfrm>
          <a:prstGeom prst="line">
            <a:avLst/>
          </a:prstGeom>
          <a:ln>
            <a:solidFill>
              <a:schemeClr val="bg1">
                <a:alpha val="49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15" name="直線コネクタ 14"/>
          <xdr:cNvCxnSpPr/>
        </xdr:nvCxnSpPr>
        <xdr:spPr>
          <a:xfrm>
            <a:off x="331304" y="513522"/>
            <a:ext cx="1685511" cy="0"/>
          </a:xfrm>
          <a:prstGeom prst="line">
            <a:avLst/>
          </a:prstGeom>
          <a:ln>
            <a:solidFill>
              <a:schemeClr val="bg1">
                <a:alpha val="49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16" name="直線コネクタ 15"/>
          <xdr:cNvCxnSpPr/>
        </xdr:nvCxnSpPr>
        <xdr:spPr>
          <a:xfrm>
            <a:off x="331304" y="687457"/>
            <a:ext cx="1685511" cy="0"/>
          </a:xfrm>
          <a:prstGeom prst="line">
            <a:avLst/>
          </a:prstGeom>
          <a:ln>
            <a:solidFill>
              <a:schemeClr val="bg1">
                <a:alpha val="49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17" name="直線コネクタ 16"/>
          <xdr:cNvCxnSpPr/>
        </xdr:nvCxnSpPr>
        <xdr:spPr>
          <a:xfrm>
            <a:off x="331304" y="848968"/>
            <a:ext cx="1685511" cy="0"/>
          </a:xfrm>
          <a:prstGeom prst="line">
            <a:avLst/>
          </a:prstGeom>
          <a:ln>
            <a:solidFill>
              <a:schemeClr val="bg1">
                <a:alpha val="49000"/>
              </a:schemeClr>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95250</xdr:colOff>
      <xdr:row>6</xdr:row>
      <xdr:rowOff>85725</xdr:rowOff>
    </xdr:from>
    <xdr:to>
      <xdr:col>3</xdr:col>
      <xdr:colOff>581025</xdr:colOff>
      <xdr:row>9</xdr:row>
      <xdr:rowOff>104775</xdr:rowOff>
    </xdr:to>
    <xdr:sp macro="" textlink="">
      <xdr:nvSpPr>
        <xdr:cNvPr id="13" name="下矢印 12"/>
        <xdr:cNvSpPr/>
      </xdr:nvSpPr>
      <xdr:spPr>
        <a:xfrm>
          <a:off x="2152650" y="1114425"/>
          <a:ext cx="485775" cy="533400"/>
        </a:xfrm>
        <a:prstGeom prst="downArrow">
          <a:avLst/>
        </a:prstGeom>
        <a:solidFill>
          <a:schemeClr val="accent2">
            <a:lumMod val="40000"/>
            <a:lumOff val="60000"/>
          </a:schemeClr>
        </a:solidFill>
        <a:ln>
          <a:solidFill>
            <a:schemeClr val="accent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xdr:col>
      <xdr:colOff>647700</xdr:colOff>
      <xdr:row>6</xdr:row>
      <xdr:rowOff>152400</xdr:rowOff>
    </xdr:from>
    <xdr:to>
      <xdr:col>6</xdr:col>
      <xdr:colOff>142875</xdr:colOff>
      <xdr:row>8</xdr:row>
      <xdr:rowOff>114300</xdr:rowOff>
    </xdr:to>
    <xdr:sp macro="" textlink="">
      <xdr:nvSpPr>
        <xdr:cNvPr id="19" name="テキスト ボックス 18"/>
        <xdr:cNvSpPr txBox="1"/>
      </xdr:nvSpPr>
      <xdr:spPr>
        <a:xfrm>
          <a:off x="2705100" y="1181100"/>
          <a:ext cx="1552575" cy="304800"/>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600">
              <a:solidFill>
                <a:srgbClr val="C00000"/>
              </a:solidFill>
            </a:rPr>
            <a:t>斜めを縦と横に</a:t>
          </a:r>
        </a:p>
      </xdr:txBody>
    </xdr:sp>
    <xdr:clientData/>
  </xdr:twoCellAnchor>
  <xdr:twoCellAnchor>
    <xdr:from>
      <xdr:col>7</xdr:col>
      <xdr:colOff>47625</xdr:colOff>
      <xdr:row>6</xdr:row>
      <xdr:rowOff>109533</xdr:rowOff>
    </xdr:from>
    <xdr:to>
      <xdr:col>8</xdr:col>
      <xdr:colOff>9525</xdr:colOff>
      <xdr:row>9</xdr:row>
      <xdr:rowOff>80958</xdr:rowOff>
    </xdr:to>
    <xdr:sp macro="" textlink="">
      <xdr:nvSpPr>
        <xdr:cNvPr id="22" name="下矢印 21"/>
        <xdr:cNvSpPr/>
      </xdr:nvSpPr>
      <xdr:spPr>
        <a:xfrm rot="16200000">
          <a:off x="4929187" y="1057271"/>
          <a:ext cx="485775" cy="647700"/>
        </a:xfrm>
        <a:prstGeom prst="downArrow">
          <a:avLst/>
        </a:prstGeom>
        <a:solidFill>
          <a:schemeClr val="accent2">
            <a:lumMod val="40000"/>
            <a:lumOff val="60000"/>
          </a:schemeClr>
        </a:solidFill>
        <a:ln>
          <a:solidFill>
            <a:schemeClr val="accent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xdr:col>
      <xdr:colOff>57150</xdr:colOff>
      <xdr:row>18</xdr:row>
      <xdr:rowOff>104775</xdr:rowOff>
    </xdr:from>
    <xdr:to>
      <xdr:col>1</xdr:col>
      <xdr:colOff>619125</xdr:colOff>
      <xdr:row>18</xdr:row>
      <xdr:rowOff>104775</xdr:rowOff>
    </xdr:to>
    <xdr:cxnSp macro="">
      <xdr:nvCxnSpPr>
        <xdr:cNvPr id="24" name="直線コネクタ 23"/>
        <xdr:cNvCxnSpPr/>
      </xdr:nvCxnSpPr>
      <xdr:spPr>
        <a:xfrm>
          <a:off x="742950" y="3190875"/>
          <a:ext cx="561975" cy="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57150</xdr:colOff>
      <xdr:row>21</xdr:row>
      <xdr:rowOff>66675</xdr:rowOff>
    </xdr:from>
    <xdr:to>
      <xdr:col>2</xdr:col>
      <xdr:colOff>619919</xdr:colOff>
      <xdr:row>22</xdr:row>
      <xdr:rowOff>104775</xdr:rowOff>
    </xdr:to>
    <xdr:sp macro="" textlink="">
      <xdr:nvSpPr>
        <xdr:cNvPr id="25" name="正方形/長方形 24"/>
        <xdr:cNvSpPr/>
      </xdr:nvSpPr>
      <xdr:spPr>
        <a:xfrm>
          <a:off x="742950" y="3667125"/>
          <a:ext cx="1248569" cy="20955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xdr:col>
      <xdr:colOff>85725</xdr:colOff>
      <xdr:row>25</xdr:row>
      <xdr:rowOff>85725</xdr:rowOff>
    </xdr:from>
    <xdr:to>
      <xdr:col>3</xdr:col>
      <xdr:colOff>552450</xdr:colOff>
      <xdr:row>27</xdr:row>
      <xdr:rowOff>104775</xdr:rowOff>
    </xdr:to>
    <xdr:grpSp>
      <xdr:nvGrpSpPr>
        <xdr:cNvPr id="35" name="グループ化 34"/>
        <xdr:cNvGrpSpPr/>
      </xdr:nvGrpSpPr>
      <xdr:grpSpPr>
        <a:xfrm>
          <a:off x="771525" y="4371975"/>
          <a:ext cx="1838325" cy="361950"/>
          <a:chOff x="771525" y="4371975"/>
          <a:chExt cx="1838325" cy="533400"/>
        </a:xfrm>
      </xdr:grpSpPr>
      <xdr:sp macro="" textlink="">
        <xdr:nvSpPr>
          <xdr:cNvPr id="27" name="正方形/長方形 26"/>
          <xdr:cNvSpPr/>
        </xdr:nvSpPr>
        <xdr:spPr>
          <a:xfrm>
            <a:off x="771525" y="4371975"/>
            <a:ext cx="1838325" cy="53340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xnSp macro="">
        <xdr:nvCxnSpPr>
          <xdr:cNvPr id="28" name="直線コネクタ 27"/>
          <xdr:cNvCxnSpPr>
            <a:endCxn id="27" idx="3"/>
          </xdr:cNvCxnSpPr>
        </xdr:nvCxnSpPr>
        <xdr:spPr>
          <a:xfrm>
            <a:off x="771525" y="4638675"/>
            <a:ext cx="1838325" cy="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30" name="直線コネクタ 29"/>
          <xdr:cNvCxnSpPr>
            <a:stCxn id="27" idx="0"/>
            <a:endCxn id="27" idx="2"/>
          </xdr:cNvCxnSpPr>
        </xdr:nvCxnSpPr>
        <xdr:spPr>
          <a:xfrm>
            <a:off x="1690688" y="4371975"/>
            <a:ext cx="0" cy="53340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3.xml><?xml version="1.0" encoding="utf-8"?>
<xdr:wsDr xmlns:xdr="http://schemas.openxmlformats.org/drawingml/2006/spreadsheetDrawing" xmlns:a="http://schemas.openxmlformats.org/drawingml/2006/main">
  <xdr:twoCellAnchor>
    <xdr:from>
      <xdr:col>16</xdr:col>
      <xdr:colOff>33338</xdr:colOff>
      <xdr:row>0</xdr:row>
      <xdr:rowOff>147639</xdr:rowOff>
    </xdr:from>
    <xdr:to>
      <xdr:col>16</xdr:col>
      <xdr:colOff>142875</xdr:colOff>
      <xdr:row>1</xdr:row>
      <xdr:rowOff>57150</xdr:rowOff>
    </xdr:to>
    <xdr:cxnSp macro="">
      <xdr:nvCxnSpPr>
        <xdr:cNvPr id="3" name="直線コネクタ 2"/>
        <xdr:cNvCxnSpPr/>
      </xdr:nvCxnSpPr>
      <xdr:spPr>
        <a:xfrm flipV="1">
          <a:off x="2471738" y="147639"/>
          <a:ext cx="109537" cy="8096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42863</xdr:colOff>
      <xdr:row>0</xdr:row>
      <xdr:rowOff>119064</xdr:rowOff>
    </xdr:from>
    <xdr:to>
      <xdr:col>18</xdr:col>
      <xdr:colOff>123825</xdr:colOff>
      <xdr:row>2</xdr:row>
      <xdr:rowOff>90488</xdr:rowOff>
    </xdr:to>
    <xdr:cxnSp macro="">
      <xdr:nvCxnSpPr>
        <xdr:cNvPr id="7" name="直線コネクタ 6"/>
        <xdr:cNvCxnSpPr/>
      </xdr:nvCxnSpPr>
      <xdr:spPr>
        <a:xfrm flipV="1">
          <a:off x="2328863" y="119064"/>
          <a:ext cx="538162" cy="32384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47625</xdr:colOff>
      <xdr:row>0</xdr:row>
      <xdr:rowOff>80964</xdr:rowOff>
    </xdr:from>
    <xdr:to>
      <xdr:col>20</xdr:col>
      <xdr:colOff>128588</xdr:colOff>
      <xdr:row>3</xdr:row>
      <xdr:rowOff>119063</xdr:rowOff>
    </xdr:to>
    <xdr:cxnSp macro="">
      <xdr:nvCxnSpPr>
        <xdr:cNvPr id="20" name="直線コネクタ 19"/>
        <xdr:cNvCxnSpPr/>
      </xdr:nvCxnSpPr>
      <xdr:spPr>
        <a:xfrm flipV="1">
          <a:off x="2181225" y="80964"/>
          <a:ext cx="995363" cy="58102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23813</xdr:colOff>
      <xdr:row>0</xdr:row>
      <xdr:rowOff>95251</xdr:rowOff>
    </xdr:from>
    <xdr:to>
      <xdr:col>22</xdr:col>
      <xdr:colOff>119063</xdr:colOff>
      <xdr:row>4</xdr:row>
      <xdr:rowOff>119063</xdr:rowOff>
    </xdr:to>
    <xdr:cxnSp macro="">
      <xdr:nvCxnSpPr>
        <xdr:cNvPr id="27" name="直線コネクタ 26"/>
        <xdr:cNvCxnSpPr/>
      </xdr:nvCxnSpPr>
      <xdr:spPr>
        <a:xfrm flipV="1">
          <a:off x="2005013" y="95251"/>
          <a:ext cx="1466850" cy="757237"/>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38100</xdr:colOff>
      <xdr:row>0</xdr:row>
      <xdr:rowOff>114302</xdr:rowOff>
    </xdr:from>
    <xdr:to>
      <xdr:col>24</xdr:col>
      <xdr:colOff>109538</xdr:colOff>
      <xdr:row>5</xdr:row>
      <xdr:rowOff>128588</xdr:rowOff>
    </xdr:to>
    <xdr:cxnSp macro="">
      <xdr:nvCxnSpPr>
        <xdr:cNvPr id="30" name="直線コネクタ 29"/>
        <xdr:cNvCxnSpPr/>
      </xdr:nvCxnSpPr>
      <xdr:spPr>
        <a:xfrm flipV="1">
          <a:off x="1866900" y="114302"/>
          <a:ext cx="1900238" cy="93821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33338</xdr:colOff>
      <xdr:row>0</xdr:row>
      <xdr:rowOff>109539</xdr:rowOff>
    </xdr:from>
    <xdr:to>
      <xdr:col>26</xdr:col>
      <xdr:colOff>95250</xdr:colOff>
      <xdr:row>6</xdr:row>
      <xdr:rowOff>109538</xdr:rowOff>
    </xdr:to>
    <xdr:cxnSp macro="">
      <xdr:nvCxnSpPr>
        <xdr:cNvPr id="33" name="直線コネクタ 32"/>
        <xdr:cNvCxnSpPr/>
      </xdr:nvCxnSpPr>
      <xdr:spPr>
        <a:xfrm flipV="1">
          <a:off x="1709738" y="109539"/>
          <a:ext cx="2347912" cy="111442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53</xdr:col>
      <xdr:colOff>138113</xdr:colOff>
      <xdr:row>1</xdr:row>
      <xdr:rowOff>77788</xdr:rowOff>
    </xdr:from>
    <xdr:to>
      <xdr:col>54</xdr:col>
      <xdr:colOff>152400</xdr:colOff>
      <xdr:row>2</xdr:row>
      <xdr:rowOff>180975</xdr:rowOff>
    </xdr:to>
    <xdr:sp macro="" textlink="">
      <xdr:nvSpPr>
        <xdr:cNvPr id="12" name="フリーフォーム 11"/>
        <xdr:cNvSpPr/>
      </xdr:nvSpPr>
      <xdr:spPr>
        <a:xfrm>
          <a:off x="8701088" y="249238"/>
          <a:ext cx="328612" cy="284162"/>
        </a:xfrm>
        <a:custGeom>
          <a:avLst/>
          <a:gdLst>
            <a:gd name="connsiteX0" fmla="*/ 0 w 328612"/>
            <a:gd name="connsiteY0" fmla="*/ 284162 h 284162"/>
            <a:gd name="connsiteX1" fmla="*/ 90487 w 328612"/>
            <a:gd name="connsiteY1" fmla="*/ 31750 h 284162"/>
            <a:gd name="connsiteX2" fmla="*/ 328612 w 328612"/>
            <a:gd name="connsiteY2" fmla="*/ 93662 h 284162"/>
          </a:gdLst>
          <a:ahLst/>
          <a:cxnLst>
            <a:cxn ang="0">
              <a:pos x="connsiteX0" y="connsiteY0"/>
            </a:cxn>
            <a:cxn ang="0">
              <a:pos x="connsiteX1" y="connsiteY1"/>
            </a:cxn>
            <a:cxn ang="0">
              <a:pos x="connsiteX2" y="connsiteY2"/>
            </a:cxn>
          </a:cxnLst>
          <a:rect l="l" t="t" r="r" b="b"/>
          <a:pathLst>
            <a:path w="328612" h="284162">
              <a:moveTo>
                <a:pt x="0" y="284162"/>
              </a:moveTo>
              <a:cubicBezTo>
                <a:pt x="17859" y="173831"/>
                <a:pt x="35718" y="63500"/>
                <a:pt x="90487" y="31750"/>
              </a:cubicBezTo>
              <a:cubicBezTo>
                <a:pt x="145256" y="0"/>
                <a:pt x="236934" y="46831"/>
                <a:pt x="328612" y="93662"/>
              </a:cubicBezTo>
            </a:path>
          </a:pathLst>
        </a:cu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57</xdr:col>
      <xdr:colOff>166688</xdr:colOff>
      <xdr:row>1</xdr:row>
      <xdr:rowOff>77788</xdr:rowOff>
    </xdr:from>
    <xdr:to>
      <xdr:col>58</xdr:col>
      <xdr:colOff>180975</xdr:colOff>
      <xdr:row>2</xdr:row>
      <xdr:rowOff>180975</xdr:rowOff>
    </xdr:to>
    <xdr:sp macro="" textlink="">
      <xdr:nvSpPr>
        <xdr:cNvPr id="13" name="フリーフォーム 12"/>
        <xdr:cNvSpPr/>
      </xdr:nvSpPr>
      <xdr:spPr>
        <a:xfrm>
          <a:off x="9986963" y="249238"/>
          <a:ext cx="328612" cy="284162"/>
        </a:xfrm>
        <a:custGeom>
          <a:avLst/>
          <a:gdLst>
            <a:gd name="connsiteX0" fmla="*/ 0 w 328612"/>
            <a:gd name="connsiteY0" fmla="*/ 284162 h 284162"/>
            <a:gd name="connsiteX1" fmla="*/ 90487 w 328612"/>
            <a:gd name="connsiteY1" fmla="*/ 31750 h 284162"/>
            <a:gd name="connsiteX2" fmla="*/ 328612 w 328612"/>
            <a:gd name="connsiteY2" fmla="*/ 93662 h 284162"/>
          </a:gdLst>
          <a:ahLst/>
          <a:cxnLst>
            <a:cxn ang="0">
              <a:pos x="connsiteX0" y="connsiteY0"/>
            </a:cxn>
            <a:cxn ang="0">
              <a:pos x="connsiteX1" y="connsiteY1"/>
            </a:cxn>
            <a:cxn ang="0">
              <a:pos x="connsiteX2" y="connsiteY2"/>
            </a:cxn>
          </a:cxnLst>
          <a:rect l="l" t="t" r="r" b="b"/>
          <a:pathLst>
            <a:path w="328612" h="284162">
              <a:moveTo>
                <a:pt x="0" y="284162"/>
              </a:moveTo>
              <a:cubicBezTo>
                <a:pt x="17859" y="173831"/>
                <a:pt x="35718" y="63500"/>
                <a:pt x="90487" y="31750"/>
              </a:cubicBezTo>
              <a:cubicBezTo>
                <a:pt x="145256" y="0"/>
                <a:pt x="236934" y="46831"/>
                <a:pt x="328612" y="93662"/>
              </a:cubicBezTo>
            </a:path>
          </a:pathLst>
        </a:cu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56</xdr:col>
      <xdr:colOff>152401</xdr:colOff>
      <xdr:row>2</xdr:row>
      <xdr:rowOff>87313</xdr:rowOff>
    </xdr:from>
    <xdr:to>
      <xdr:col>57</xdr:col>
      <xdr:colOff>166688</xdr:colOff>
      <xdr:row>3</xdr:row>
      <xdr:rowOff>180975</xdr:rowOff>
    </xdr:to>
    <xdr:sp macro="" textlink="">
      <xdr:nvSpPr>
        <xdr:cNvPr id="14" name="フリーフォーム 13"/>
        <xdr:cNvSpPr/>
      </xdr:nvSpPr>
      <xdr:spPr>
        <a:xfrm>
          <a:off x="9658351" y="439738"/>
          <a:ext cx="328612" cy="284162"/>
        </a:xfrm>
        <a:custGeom>
          <a:avLst/>
          <a:gdLst>
            <a:gd name="connsiteX0" fmla="*/ 0 w 328612"/>
            <a:gd name="connsiteY0" fmla="*/ 284162 h 284162"/>
            <a:gd name="connsiteX1" fmla="*/ 90487 w 328612"/>
            <a:gd name="connsiteY1" fmla="*/ 31750 h 284162"/>
            <a:gd name="connsiteX2" fmla="*/ 328612 w 328612"/>
            <a:gd name="connsiteY2" fmla="*/ 93662 h 284162"/>
          </a:gdLst>
          <a:ahLst/>
          <a:cxnLst>
            <a:cxn ang="0">
              <a:pos x="connsiteX0" y="connsiteY0"/>
            </a:cxn>
            <a:cxn ang="0">
              <a:pos x="connsiteX1" y="connsiteY1"/>
            </a:cxn>
            <a:cxn ang="0">
              <a:pos x="connsiteX2" y="connsiteY2"/>
            </a:cxn>
          </a:cxnLst>
          <a:rect l="l" t="t" r="r" b="b"/>
          <a:pathLst>
            <a:path w="328612" h="284162">
              <a:moveTo>
                <a:pt x="0" y="284162"/>
              </a:moveTo>
              <a:cubicBezTo>
                <a:pt x="17859" y="173831"/>
                <a:pt x="35718" y="63500"/>
                <a:pt x="90487" y="31750"/>
              </a:cubicBezTo>
              <a:cubicBezTo>
                <a:pt x="145256" y="0"/>
                <a:pt x="236934" y="46831"/>
                <a:pt x="328612" y="93662"/>
              </a:cubicBezTo>
            </a:path>
          </a:pathLst>
        </a:cu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56</xdr:col>
      <xdr:colOff>176213</xdr:colOff>
      <xdr:row>5</xdr:row>
      <xdr:rowOff>4763</xdr:rowOff>
    </xdr:from>
    <xdr:to>
      <xdr:col>58</xdr:col>
      <xdr:colOff>176213</xdr:colOff>
      <xdr:row>7</xdr:row>
      <xdr:rowOff>180975</xdr:rowOff>
    </xdr:to>
    <xdr:sp macro="" textlink="">
      <xdr:nvSpPr>
        <xdr:cNvPr id="15" name="フリーフォーム 14"/>
        <xdr:cNvSpPr/>
      </xdr:nvSpPr>
      <xdr:spPr>
        <a:xfrm>
          <a:off x="9682163" y="928688"/>
          <a:ext cx="628650" cy="557212"/>
        </a:xfrm>
        <a:custGeom>
          <a:avLst/>
          <a:gdLst>
            <a:gd name="connsiteX0" fmla="*/ 0 w 328612"/>
            <a:gd name="connsiteY0" fmla="*/ 284162 h 284162"/>
            <a:gd name="connsiteX1" fmla="*/ 90487 w 328612"/>
            <a:gd name="connsiteY1" fmla="*/ 31750 h 284162"/>
            <a:gd name="connsiteX2" fmla="*/ 328612 w 328612"/>
            <a:gd name="connsiteY2" fmla="*/ 93662 h 284162"/>
          </a:gdLst>
          <a:ahLst/>
          <a:cxnLst>
            <a:cxn ang="0">
              <a:pos x="connsiteX0" y="connsiteY0"/>
            </a:cxn>
            <a:cxn ang="0">
              <a:pos x="connsiteX1" y="connsiteY1"/>
            </a:cxn>
            <a:cxn ang="0">
              <a:pos x="connsiteX2" y="connsiteY2"/>
            </a:cxn>
          </a:cxnLst>
          <a:rect l="l" t="t" r="r" b="b"/>
          <a:pathLst>
            <a:path w="328612" h="284162">
              <a:moveTo>
                <a:pt x="0" y="284162"/>
              </a:moveTo>
              <a:cubicBezTo>
                <a:pt x="17859" y="173831"/>
                <a:pt x="35718" y="63500"/>
                <a:pt x="90487" y="31750"/>
              </a:cubicBezTo>
              <a:cubicBezTo>
                <a:pt x="145256" y="0"/>
                <a:pt x="236934" y="46831"/>
                <a:pt x="328612" y="93662"/>
              </a:cubicBezTo>
            </a:path>
          </a:pathLst>
        </a:cu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62</xdr:col>
      <xdr:colOff>152400</xdr:colOff>
      <xdr:row>1</xdr:row>
      <xdr:rowOff>77788</xdr:rowOff>
    </xdr:from>
    <xdr:to>
      <xdr:col>63</xdr:col>
      <xdr:colOff>166687</xdr:colOff>
      <xdr:row>2</xdr:row>
      <xdr:rowOff>180975</xdr:rowOff>
    </xdr:to>
    <xdr:sp macro="" textlink="">
      <xdr:nvSpPr>
        <xdr:cNvPr id="16" name="フリーフォーム 15"/>
        <xdr:cNvSpPr/>
      </xdr:nvSpPr>
      <xdr:spPr>
        <a:xfrm>
          <a:off x="11544300" y="249238"/>
          <a:ext cx="328612" cy="284162"/>
        </a:xfrm>
        <a:custGeom>
          <a:avLst/>
          <a:gdLst>
            <a:gd name="connsiteX0" fmla="*/ 0 w 328612"/>
            <a:gd name="connsiteY0" fmla="*/ 284162 h 284162"/>
            <a:gd name="connsiteX1" fmla="*/ 90487 w 328612"/>
            <a:gd name="connsiteY1" fmla="*/ 31750 h 284162"/>
            <a:gd name="connsiteX2" fmla="*/ 328612 w 328612"/>
            <a:gd name="connsiteY2" fmla="*/ 93662 h 284162"/>
          </a:gdLst>
          <a:ahLst/>
          <a:cxnLst>
            <a:cxn ang="0">
              <a:pos x="connsiteX0" y="connsiteY0"/>
            </a:cxn>
            <a:cxn ang="0">
              <a:pos x="connsiteX1" y="connsiteY1"/>
            </a:cxn>
            <a:cxn ang="0">
              <a:pos x="connsiteX2" y="connsiteY2"/>
            </a:cxn>
          </a:cxnLst>
          <a:rect l="l" t="t" r="r" b="b"/>
          <a:pathLst>
            <a:path w="328612" h="284162">
              <a:moveTo>
                <a:pt x="0" y="284162"/>
              </a:moveTo>
              <a:cubicBezTo>
                <a:pt x="17859" y="173831"/>
                <a:pt x="35718" y="63500"/>
                <a:pt x="90487" y="31750"/>
              </a:cubicBezTo>
              <a:cubicBezTo>
                <a:pt x="145256" y="0"/>
                <a:pt x="236934" y="46831"/>
                <a:pt x="328612" y="93662"/>
              </a:cubicBezTo>
            </a:path>
          </a:pathLst>
        </a:cu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61</xdr:col>
      <xdr:colOff>138113</xdr:colOff>
      <xdr:row>2</xdr:row>
      <xdr:rowOff>87313</xdr:rowOff>
    </xdr:from>
    <xdr:to>
      <xdr:col>62</xdr:col>
      <xdr:colOff>152400</xdr:colOff>
      <xdr:row>3</xdr:row>
      <xdr:rowOff>180975</xdr:rowOff>
    </xdr:to>
    <xdr:sp macro="" textlink="">
      <xdr:nvSpPr>
        <xdr:cNvPr id="17" name="フリーフォーム 16"/>
        <xdr:cNvSpPr/>
      </xdr:nvSpPr>
      <xdr:spPr>
        <a:xfrm>
          <a:off x="11215688" y="439738"/>
          <a:ext cx="328612" cy="284162"/>
        </a:xfrm>
        <a:custGeom>
          <a:avLst/>
          <a:gdLst>
            <a:gd name="connsiteX0" fmla="*/ 0 w 328612"/>
            <a:gd name="connsiteY0" fmla="*/ 284162 h 284162"/>
            <a:gd name="connsiteX1" fmla="*/ 90487 w 328612"/>
            <a:gd name="connsiteY1" fmla="*/ 31750 h 284162"/>
            <a:gd name="connsiteX2" fmla="*/ 328612 w 328612"/>
            <a:gd name="connsiteY2" fmla="*/ 93662 h 284162"/>
          </a:gdLst>
          <a:ahLst/>
          <a:cxnLst>
            <a:cxn ang="0">
              <a:pos x="connsiteX0" y="connsiteY0"/>
            </a:cxn>
            <a:cxn ang="0">
              <a:pos x="connsiteX1" y="connsiteY1"/>
            </a:cxn>
            <a:cxn ang="0">
              <a:pos x="connsiteX2" y="connsiteY2"/>
            </a:cxn>
          </a:cxnLst>
          <a:rect l="l" t="t" r="r" b="b"/>
          <a:pathLst>
            <a:path w="328612" h="284162">
              <a:moveTo>
                <a:pt x="0" y="284162"/>
              </a:moveTo>
              <a:cubicBezTo>
                <a:pt x="17859" y="173831"/>
                <a:pt x="35718" y="63500"/>
                <a:pt x="90487" y="31750"/>
              </a:cubicBezTo>
              <a:cubicBezTo>
                <a:pt x="145256" y="0"/>
                <a:pt x="236934" y="46831"/>
                <a:pt x="328612" y="93662"/>
              </a:cubicBezTo>
            </a:path>
          </a:pathLst>
        </a:cu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60</xdr:col>
      <xdr:colOff>123825</xdr:colOff>
      <xdr:row>3</xdr:row>
      <xdr:rowOff>87314</xdr:rowOff>
    </xdr:from>
    <xdr:to>
      <xdr:col>61</xdr:col>
      <xdr:colOff>138112</xdr:colOff>
      <xdr:row>4</xdr:row>
      <xdr:rowOff>180976</xdr:rowOff>
    </xdr:to>
    <xdr:sp macro="" textlink="">
      <xdr:nvSpPr>
        <xdr:cNvPr id="18" name="フリーフォーム 17"/>
        <xdr:cNvSpPr/>
      </xdr:nvSpPr>
      <xdr:spPr>
        <a:xfrm>
          <a:off x="10887075" y="630239"/>
          <a:ext cx="328612" cy="284162"/>
        </a:xfrm>
        <a:custGeom>
          <a:avLst/>
          <a:gdLst>
            <a:gd name="connsiteX0" fmla="*/ 0 w 328612"/>
            <a:gd name="connsiteY0" fmla="*/ 284162 h 284162"/>
            <a:gd name="connsiteX1" fmla="*/ 90487 w 328612"/>
            <a:gd name="connsiteY1" fmla="*/ 31750 h 284162"/>
            <a:gd name="connsiteX2" fmla="*/ 328612 w 328612"/>
            <a:gd name="connsiteY2" fmla="*/ 93662 h 284162"/>
          </a:gdLst>
          <a:ahLst/>
          <a:cxnLst>
            <a:cxn ang="0">
              <a:pos x="connsiteX0" y="connsiteY0"/>
            </a:cxn>
            <a:cxn ang="0">
              <a:pos x="connsiteX1" y="connsiteY1"/>
            </a:cxn>
            <a:cxn ang="0">
              <a:pos x="connsiteX2" y="connsiteY2"/>
            </a:cxn>
          </a:cxnLst>
          <a:rect l="l" t="t" r="r" b="b"/>
          <a:pathLst>
            <a:path w="328612" h="284162">
              <a:moveTo>
                <a:pt x="0" y="284162"/>
              </a:moveTo>
              <a:cubicBezTo>
                <a:pt x="17859" y="173831"/>
                <a:pt x="35718" y="63500"/>
                <a:pt x="90487" y="31750"/>
              </a:cubicBezTo>
              <a:cubicBezTo>
                <a:pt x="145256" y="0"/>
                <a:pt x="236934" y="46831"/>
                <a:pt x="328612" y="93662"/>
              </a:cubicBezTo>
            </a:path>
          </a:pathLst>
        </a:cu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60</xdr:col>
      <xdr:colOff>123825</xdr:colOff>
      <xdr:row>7</xdr:row>
      <xdr:rowOff>87314</xdr:rowOff>
    </xdr:from>
    <xdr:to>
      <xdr:col>61</xdr:col>
      <xdr:colOff>138112</xdr:colOff>
      <xdr:row>8</xdr:row>
      <xdr:rowOff>180976</xdr:rowOff>
    </xdr:to>
    <xdr:sp macro="" textlink="">
      <xdr:nvSpPr>
        <xdr:cNvPr id="19" name="フリーフォーム 18"/>
        <xdr:cNvSpPr/>
      </xdr:nvSpPr>
      <xdr:spPr>
        <a:xfrm>
          <a:off x="10887075" y="1392239"/>
          <a:ext cx="328612" cy="284162"/>
        </a:xfrm>
        <a:custGeom>
          <a:avLst/>
          <a:gdLst>
            <a:gd name="connsiteX0" fmla="*/ 0 w 328612"/>
            <a:gd name="connsiteY0" fmla="*/ 284162 h 284162"/>
            <a:gd name="connsiteX1" fmla="*/ 90487 w 328612"/>
            <a:gd name="connsiteY1" fmla="*/ 31750 h 284162"/>
            <a:gd name="connsiteX2" fmla="*/ 328612 w 328612"/>
            <a:gd name="connsiteY2" fmla="*/ 93662 h 284162"/>
          </a:gdLst>
          <a:ahLst/>
          <a:cxnLst>
            <a:cxn ang="0">
              <a:pos x="connsiteX0" y="connsiteY0"/>
            </a:cxn>
            <a:cxn ang="0">
              <a:pos x="connsiteX1" y="connsiteY1"/>
            </a:cxn>
            <a:cxn ang="0">
              <a:pos x="connsiteX2" y="connsiteY2"/>
            </a:cxn>
          </a:cxnLst>
          <a:rect l="l" t="t" r="r" b="b"/>
          <a:pathLst>
            <a:path w="328612" h="284162">
              <a:moveTo>
                <a:pt x="0" y="284162"/>
              </a:moveTo>
              <a:cubicBezTo>
                <a:pt x="17859" y="173831"/>
                <a:pt x="35718" y="63500"/>
                <a:pt x="90487" y="31750"/>
              </a:cubicBezTo>
              <a:cubicBezTo>
                <a:pt x="145256" y="0"/>
                <a:pt x="236934" y="46831"/>
                <a:pt x="328612" y="93662"/>
              </a:cubicBezTo>
            </a:path>
          </a:pathLst>
        </a:cu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61</xdr:col>
      <xdr:colOff>138113</xdr:colOff>
      <xdr:row>5</xdr:row>
      <xdr:rowOff>4763</xdr:rowOff>
    </xdr:from>
    <xdr:to>
      <xdr:col>63</xdr:col>
      <xdr:colOff>138113</xdr:colOff>
      <xdr:row>7</xdr:row>
      <xdr:rowOff>180975</xdr:rowOff>
    </xdr:to>
    <xdr:sp macro="" textlink="">
      <xdr:nvSpPr>
        <xdr:cNvPr id="21" name="フリーフォーム 20"/>
        <xdr:cNvSpPr/>
      </xdr:nvSpPr>
      <xdr:spPr>
        <a:xfrm>
          <a:off x="11215688" y="928688"/>
          <a:ext cx="628650" cy="557212"/>
        </a:xfrm>
        <a:custGeom>
          <a:avLst/>
          <a:gdLst>
            <a:gd name="connsiteX0" fmla="*/ 0 w 328612"/>
            <a:gd name="connsiteY0" fmla="*/ 284162 h 284162"/>
            <a:gd name="connsiteX1" fmla="*/ 90487 w 328612"/>
            <a:gd name="connsiteY1" fmla="*/ 31750 h 284162"/>
            <a:gd name="connsiteX2" fmla="*/ 328612 w 328612"/>
            <a:gd name="connsiteY2" fmla="*/ 93662 h 284162"/>
          </a:gdLst>
          <a:ahLst/>
          <a:cxnLst>
            <a:cxn ang="0">
              <a:pos x="connsiteX0" y="connsiteY0"/>
            </a:cxn>
            <a:cxn ang="0">
              <a:pos x="connsiteX1" y="connsiteY1"/>
            </a:cxn>
            <a:cxn ang="0">
              <a:pos x="connsiteX2" y="connsiteY2"/>
            </a:cxn>
          </a:cxnLst>
          <a:rect l="l" t="t" r="r" b="b"/>
          <a:pathLst>
            <a:path w="328612" h="284162">
              <a:moveTo>
                <a:pt x="0" y="284162"/>
              </a:moveTo>
              <a:cubicBezTo>
                <a:pt x="17859" y="173831"/>
                <a:pt x="35718" y="63500"/>
                <a:pt x="90487" y="31750"/>
              </a:cubicBezTo>
              <a:cubicBezTo>
                <a:pt x="145256" y="0"/>
                <a:pt x="236934" y="46831"/>
                <a:pt x="328612" y="93662"/>
              </a:cubicBezTo>
            </a:path>
          </a:pathLst>
        </a:cu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60</xdr:col>
      <xdr:colOff>147638</xdr:colOff>
      <xdr:row>10</xdr:row>
      <xdr:rowOff>4763</xdr:rowOff>
    </xdr:from>
    <xdr:to>
      <xdr:col>62</xdr:col>
      <xdr:colOff>147638</xdr:colOff>
      <xdr:row>12</xdr:row>
      <xdr:rowOff>180975</xdr:rowOff>
    </xdr:to>
    <xdr:sp macro="" textlink="">
      <xdr:nvSpPr>
        <xdr:cNvPr id="22" name="フリーフォーム 21"/>
        <xdr:cNvSpPr/>
      </xdr:nvSpPr>
      <xdr:spPr>
        <a:xfrm>
          <a:off x="10910888" y="1881188"/>
          <a:ext cx="628650" cy="557212"/>
        </a:xfrm>
        <a:custGeom>
          <a:avLst/>
          <a:gdLst>
            <a:gd name="connsiteX0" fmla="*/ 0 w 328612"/>
            <a:gd name="connsiteY0" fmla="*/ 284162 h 284162"/>
            <a:gd name="connsiteX1" fmla="*/ 90487 w 328612"/>
            <a:gd name="connsiteY1" fmla="*/ 31750 h 284162"/>
            <a:gd name="connsiteX2" fmla="*/ 328612 w 328612"/>
            <a:gd name="connsiteY2" fmla="*/ 93662 h 284162"/>
          </a:gdLst>
          <a:ahLst/>
          <a:cxnLst>
            <a:cxn ang="0">
              <a:pos x="connsiteX0" y="connsiteY0"/>
            </a:cxn>
            <a:cxn ang="0">
              <a:pos x="connsiteX1" y="connsiteY1"/>
            </a:cxn>
            <a:cxn ang="0">
              <a:pos x="connsiteX2" y="connsiteY2"/>
            </a:cxn>
          </a:cxnLst>
          <a:rect l="l" t="t" r="r" b="b"/>
          <a:pathLst>
            <a:path w="328612" h="284162">
              <a:moveTo>
                <a:pt x="0" y="284162"/>
              </a:moveTo>
              <a:cubicBezTo>
                <a:pt x="17859" y="173831"/>
                <a:pt x="35718" y="63500"/>
                <a:pt x="90487" y="31750"/>
              </a:cubicBezTo>
              <a:cubicBezTo>
                <a:pt x="145256" y="0"/>
                <a:pt x="236934" y="46831"/>
                <a:pt x="328612" y="93662"/>
              </a:cubicBezTo>
            </a:path>
          </a:pathLst>
        </a:cu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62</xdr:col>
      <xdr:colOff>157162</xdr:colOff>
      <xdr:row>9</xdr:row>
      <xdr:rowOff>92076</xdr:rowOff>
    </xdr:from>
    <xdr:to>
      <xdr:col>63</xdr:col>
      <xdr:colOff>171449</xdr:colOff>
      <xdr:row>10</xdr:row>
      <xdr:rowOff>185738</xdr:rowOff>
    </xdr:to>
    <xdr:sp macro="" textlink="">
      <xdr:nvSpPr>
        <xdr:cNvPr id="23" name="フリーフォーム 22"/>
        <xdr:cNvSpPr/>
      </xdr:nvSpPr>
      <xdr:spPr>
        <a:xfrm>
          <a:off x="11549062" y="1778001"/>
          <a:ext cx="328612" cy="284162"/>
        </a:xfrm>
        <a:custGeom>
          <a:avLst/>
          <a:gdLst>
            <a:gd name="connsiteX0" fmla="*/ 0 w 328612"/>
            <a:gd name="connsiteY0" fmla="*/ 284162 h 284162"/>
            <a:gd name="connsiteX1" fmla="*/ 90487 w 328612"/>
            <a:gd name="connsiteY1" fmla="*/ 31750 h 284162"/>
            <a:gd name="connsiteX2" fmla="*/ 328612 w 328612"/>
            <a:gd name="connsiteY2" fmla="*/ 93662 h 284162"/>
          </a:gdLst>
          <a:ahLst/>
          <a:cxnLst>
            <a:cxn ang="0">
              <a:pos x="connsiteX0" y="connsiteY0"/>
            </a:cxn>
            <a:cxn ang="0">
              <a:pos x="connsiteX1" y="connsiteY1"/>
            </a:cxn>
            <a:cxn ang="0">
              <a:pos x="connsiteX2" y="connsiteY2"/>
            </a:cxn>
          </a:cxnLst>
          <a:rect l="l" t="t" r="r" b="b"/>
          <a:pathLst>
            <a:path w="328612" h="284162">
              <a:moveTo>
                <a:pt x="0" y="284162"/>
              </a:moveTo>
              <a:cubicBezTo>
                <a:pt x="17859" y="173831"/>
                <a:pt x="35718" y="63500"/>
                <a:pt x="90487" y="31750"/>
              </a:cubicBezTo>
              <a:cubicBezTo>
                <a:pt x="145256" y="0"/>
                <a:pt x="236934" y="46831"/>
                <a:pt x="328612" y="93662"/>
              </a:cubicBezTo>
            </a:path>
          </a:pathLst>
        </a:cu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68</xdr:col>
      <xdr:colOff>185738</xdr:colOff>
      <xdr:row>1</xdr:row>
      <xdr:rowOff>77788</xdr:rowOff>
    </xdr:from>
    <xdr:to>
      <xdr:col>69</xdr:col>
      <xdr:colOff>209550</xdr:colOff>
      <xdr:row>2</xdr:row>
      <xdr:rowOff>180975</xdr:rowOff>
    </xdr:to>
    <xdr:sp macro="" textlink="">
      <xdr:nvSpPr>
        <xdr:cNvPr id="24" name="フリーフォーム 23"/>
        <xdr:cNvSpPr/>
      </xdr:nvSpPr>
      <xdr:spPr>
        <a:xfrm>
          <a:off x="13425488" y="249238"/>
          <a:ext cx="328612" cy="284162"/>
        </a:xfrm>
        <a:custGeom>
          <a:avLst/>
          <a:gdLst>
            <a:gd name="connsiteX0" fmla="*/ 0 w 328612"/>
            <a:gd name="connsiteY0" fmla="*/ 284162 h 284162"/>
            <a:gd name="connsiteX1" fmla="*/ 90487 w 328612"/>
            <a:gd name="connsiteY1" fmla="*/ 31750 h 284162"/>
            <a:gd name="connsiteX2" fmla="*/ 328612 w 328612"/>
            <a:gd name="connsiteY2" fmla="*/ 93662 h 284162"/>
          </a:gdLst>
          <a:ahLst/>
          <a:cxnLst>
            <a:cxn ang="0">
              <a:pos x="connsiteX0" y="connsiteY0"/>
            </a:cxn>
            <a:cxn ang="0">
              <a:pos x="connsiteX1" y="connsiteY1"/>
            </a:cxn>
            <a:cxn ang="0">
              <a:pos x="connsiteX2" y="connsiteY2"/>
            </a:cxn>
          </a:cxnLst>
          <a:rect l="l" t="t" r="r" b="b"/>
          <a:pathLst>
            <a:path w="328612" h="284162">
              <a:moveTo>
                <a:pt x="0" y="284162"/>
              </a:moveTo>
              <a:cubicBezTo>
                <a:pt x="17859" y="173831"/>
                <a:pt x="35718" y="63500"/>
                <a:pt x="90487" y="31750"/>
              </a:cubicBezTo>
              <a:cubicBezTo>
                <a:pt x="145256" y="0"/>
                <a:pt x="236934" y="46831"/>
                <a:pt x="328612" y="93662"/>
              </a:cubicBezTo>
            </a:path>
          </a:pathLst>
        </a:cu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67</xdr:col>
      <xdr:colOff>161926</xdr:colOff>
      <xdr:row>2</xdr:row>
      <xdr:rowOff>87313</xdr:rowOff>
    </xdr:from>
    <xdr:to>
      <xdr:col>68</xdr:col>
      <xdr:colOff>185738</xdr:colOff>
      <xdr:row>3</xdr:row>
      <xdr:rowOff>180975</xdr:rowOff>
    </xdr:to>
    <xdr:sp macro="" textlink="">
      <xdr:nvSpPr>
        <xdr:cNvPr id="25" name="フリーフォーム 24"/>
        <xdr:cNvSpPr/>
      </xdr:nvSpPr>
      <xdr:spPr>
        <a:xfrm>
          <a:off x="13096876" y="439738"/>
          <a:ext cx="328612" cy="284162"/>
        </a:xfrm>
        <a:custGeom>
          <a:avLst/>
          <a:gdLst>
            <a:gd name="connsiteX0" fmla="*/ 0 w 328612"/>
            <a:gd name="connsiteY0" fmla="*/ 284162 h 284162"/>
            <a:gd name="connsiteX1" fmla="*/ 90487 w 328612"/>
            <a:gd name="connsiteY1" fmla="*/ 31750 h 284162"/>
            <a:gd name="connsiteX2" fmla="*/ 328612 w 328612"/>
            <a:gd name="connsiteY2" fmla="*/ 93662 h 284162"/>
          </a:gdLst>
          <a:ahLst/>
          <a:cxnLst>
            <a:cxn ang="0">
              <a:pos x="connsiteX0" y="connsiteY0"/>
            </a:cxn>
            <a:cxn ang="0">
              <a:pos x="connsiteX1" y="connsiteY1"/>
            </a:cxn>
            <a:cxn ang="0">
              <a:pos x="connsiteX2" y="connsiteY2"/>
            </a:cxn>
          </a:cxnLst>
          <a:rect l="l" t="t" r="r" b="b"/>
          <a:pathLst>
            <a:path w="328612" h="284162">
              <a:moveTo>
                <a:pt x="0" y="284162"/>
              </a:moveTo>
              <a:cubicBezTo>
                <a:pt x="17859" y="173831"/>
                <a:pt x="35718" y="63500"/>
                <a:pt x="90487" y="31750"/>
              </a:cubicBezTo>
              <a:cubicBezTo>
                <a:pt x="145256" y="0"/>
                <a:pt x="236934" y="46831"/>
                <a:pt x="328612" y="93662"/>
              </a:cubicBezTo>
            </a:path>
          </a:pathLst>
        </a:cu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66</xdr:col>
      <xdr:colOff>138113</xdr:colOff>
      <xdr:row>3</xdr:row>
      <xdr:rowOff>87314</xdr:rowOff>
    </xdr:from>
    <xdr:to>
      <xdr:col>67</xdr:col>
      <xdr:colOff>161925</xdr:colOff>
      <xdr:row>4</xdr:row>
      <xdr:rowOff>180976</xdr:rowOff>
    </xdr:to>
    <xdr:sp macro="" textlink="">
      <xdr:nvSpPr>
        <xdr:cNvPr id="26" name="フリーフォーム 25"/>
        <xdr:cNvSpPr/>
      </xdr:nvSpPr>
      <xdr:spPr>
        <a:xfrm>
          <a:off x="12768263" y="630239"/>
          <a:ext cx="328612" cy="284162"/>
        </a:xfrm>
        <a:custGeom>
          <a:avLst/>
          <a:gdLst>
            <a:gd name="connsiteX0" fmla="*/ 0 w 328612"/>
            <a:gd name="connsiteY0" fmla="*/ 284162 h 284162"/>
            <a:gd name="connsiteX1" fmla="*/ 90487 w 328612"/>
            <a:gd name="connsiteY1" fmla="*/ 31750 h 284162"/>
            <a:gd name="connsiteX2" fmla="*/ 328612 w 328612"/>
            <a:gd name="connsiteY2" fmla="*/ 93662 h 284162"/>
          </a:gdLst>
          <a:ahLst/>
          <a:cxnLst>
            <a:cxn ang="0">
              <a:pos x="connsiteX0" y="connsiteY0"/>
            </a:cxn>
            <a:cxn ang="0">
              <a:pos x="connsiteX1" y="connsiteY1"/>
            </a:cxn>
            <a:cxn ang="0">
              <a:pos x="connsiteX2" y="connsiteY2"/>
            </a:cxn>
          </a:cxnLst>
          <a:rect l="l" t="t" r="r" b="b"/>
          <a:pathLst>
            <a:path w="328612" h="284162">
              <a:moveTo>
                <a:pt x="0" y="284162"/>
              </a:moveTo>
              <a:cubicBezTo>
                <a:pt x="17859" y="173831"/>
                <a:pt x="35718" y="63500"/>
                <a:pt x="90487" y="31750"/>
              </a:cubicBezTo>
              <a:cubicBezTo>
                <a:pt x="145256" y="0"/>
                <a:pt x="236934" y="46831"/>
                <a:pt x="328612" y="93662"/>
              </a:cubicBezTo>
            </a:path>
          </a:pathLst>
        </a:cu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65</xdr:col>
      <xdr:colOff>119063</xdr:colOff>
      <xdr:row>4</xdr:row>
      <xdr:rowOff>92077</xdr:rowOff>
    </xdr:from>
    <xdr:to>
      <xdr:col>66</xdr:col>
      <xdr:colOff>142875</xdr:colOff>
      <xdr:row>5</xdr:row>
      <xdr:rowOff>185739</xdr:rowOff>
    </xdr:to>
    <xdr:sp macro="" textlink="">
      <xdr:nvSpPr>
        <xdr:cNvPr id="28" name="フリーフォーム 27"/>
        <xdr:cNvSpPr/>
      </xdr:nvSpPr>
      <xdr:spPr>
        <a:xfrm>
          <a:off x="12444413" y="825502"/>
          <a:ext cx="328612" cy="284162"/>
        </a:xfrm>
        <a:custGeom>
          <a:avLst/>
          <a:gdLst>
            <a:gd name="connsiteX0" fmla="*/ 0 w 328612"/>
            <a:gd name="connsiteY0" fmla="*/ 284162 h 284162"/>
            <a:gd name="connsiteX1" fmla="*/ 90487 w 328612"/>
            <a:gd name="connsiteY1" fmla="*/ 31750 h 284162"/>
            <a:gd name="connsiteX2" fmla="*/ 328612 w 328612"/>
            <a:gd name="connsiteY2" fmla="*/ 93662 h 284162"/>
          </a:gdLst>
          <a:ahLst/>
          <a:cxnLst>
            <a:cxn ang="0">
              <a:pos x="connsiteX0" y="connsiteY0"/>
            </a:cxn>
            <a:cxn ang="0">
              <a:pos x="connsiteX1" y="connsiteY1"/>
            </a:cxn>
            <a:cxn ang="0">
              <a:pos x="connsiteX2" y="connsiteY2"/>
            </a:cxn>
          </a:cxnLst>
          <a:rect l="l" t="t" r="r" b="b"/>
          <a:pathLst>
            <a:path w="328612" h="284162">
              <a:moveTo>
                <a:pt x="0" y="284162"/>
              </a:moveTo>
              <a:cubicBezTo>
                <a:pt x="17859" y="173831"/>
                <a:pt x="35718" y="63500"/>
                <a:pt x="90487" y="31750"/>
              </a:cubicBezTo>
              <a:cubicBezTo>
                <a:pt x="145256" y="0"/>
                <a:pt x="236934" y="46831"/>
                <a:pt x="328612" y="93662"/>
              </a:cubicBezTo>
            </a:path>
          </a:pathLst>
        </a:cu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66</xdr:col>
      <xdr:colOff>138113</xdr:colOff>
      <xdr:row>8</xdr:row>
      <xdr:rowOff>87314</xdr:rowOff>
    </xdr:from>
    <xdr:to>
      <xdr:col>67</xdr:col>
      <xdr:colOff>161925</xdr:colOff>
      <xdr:row>9</xdr:row>
      <xdr:rowOff>180976</xdr:rowOff>
    </xdr:to>
    <xdr:sp macro="" textlink="">
      <xdr:nvSpPr>
        <xdr:cNvPr id="29" name="フリーフォーム 28"/>
        <xdr:cNvSpPr/>
      </xdr:nvSpPr>
      <xdr:spPr>
        <a:xfrm>
          <a:off x="12768263" y="1582739"/>
          <a:ext cx="328612" cy="284162"/>
        </a:xfrm>
        <a:custGeom>
          <a:avLst/>
          <a:gdLst>
            <a:gd name="connsiteX0" fmla="*/ 0 w 328612"/>
            <a:gd name="connsiteY0" fmla="*/ 284162 h 284162"/>
            <a:gd name="connsiteX1" fmla="*/ 90487 w 328612"/>
            <a:gd name="connsiteY1" fmla="*/ 31750 h 284162"/>
            <a:gd name="connsiteX2" fmla="*/ 328612 w 328612"/>
            <a:gd name="connsiteY2" fmla="*/ 93662 h 284162"/>
          </a:gdLst>
          <a:ahLst/>
          <a:cxnLst>
            <a:cxn ang="0">
              <a:pos x="connsiteX0" y="connsiteY0"/>
            </a:cxn>
            <a:cxn ang="0">
              <a:pos x="connsiteX1" y="connsiteY1"/>
            </a:cxn>
            <a:cxn ang="0">
              <a:pos x="connsiteX2" y="connsiteY2"/>
            </a:cxn>
          </a:cxnLst>
          <a:rect l="l" t="t" r="r" b="b"/>
          <a:pathLst>
            <a:path w="328612" h="284162">
              <a:moveTo>
                <a:pt x="0" y="284162"/>
              </a:moveTo>
              <a:cubicBezTo>
                <a:pt x="17859" y="173831"/>
                <a:pt x="35718" y="63500"/>
                <a:pt x="90487" y="31750"/>
              </a:cubicBezTo>
              <a:cubicBezTo>
                <a:pt x="145256" y="0"/>
                <a:pt x="236934" y="46831"/>
                <a:pt x="328612" y="93662"/>
              </a:cubicBezTo>
            </a:path>
          </a:pathLst>
        </a:cu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65</xdr:col>
      <xdr:colOff>119063</xdr:colOff>
      <xdr:row>9</xdr:row>
      <xdr:rowOff>92077</xdr:rowOff>
    </xdr:from>
    <xdr:to>
      <xdr:col>66</xdr:col>
      <xdr:colOff>142875</xdr:colOff>
      <xdr:row>10</xdr:row>
      <xdr:rowOff>185739</xdr:rowOff>
    </xdr:to>
    <xdr:sp macro="" textlink="">
      <xdr:nvSpPr>
        <xdr:cNvPr id="31" name="フリーフォーム 30"/>
        <xdr:cNvSpPr/>
      </xdr:nvSpPr>
      <xdr:spPr>
        <a:xfrm>
          <a:off x="12444413" y="1778002"/>
          <a:ext cx="328612" cy="284162"/>
        </a:xfrm>
        <a:custGeom>
          <a:avLst/>
          <a:gdLst>
            <a:gd name="connsiteX0" fmla="*/ 0 w 328612"/>
            <a:gd name="connsiteY0" fmla="*/ 284162 h 284162"/>
            <a:gd name="connsiteX1" fmla="*/ 90487 w 328612"/>
            <a:gd name="connsiteY1" fmla="*/ 31750 h 284162"/>
            <a:gd name="connsiteX2" fmla="*/ 328612 w 328612"/>
            <a:gd name="connsiteY2" fmla="*/ 93662 h 284162"/>
          </a:gdLst>
          <a:ahLst/>
          <a:cxnLst>
            <a:cxn ang="0">
              <a:pos x="connsiteX0" y="connsiteY0"/>
            </a:cxn>
            <a:cxn ang="0">
              <a:pos x="connsiteX1" y="connsiteY1"/>
            </a:cxn>
            <a:cxn ang="0">
              <a:pos x="connsiteX2" y="connsiteY2"/>
            </a:cxn>
          </a:cxnLst>
          <a:rect l="l" t="t" r="r" b="b"/>
          <a:pathLst>
            <a:path w="328612" h="284162">
              <a:moveTo>
                <a:pt x="0" y="284162"/>
              </a:moveTo>
              <a:cubicBezTo>
                <a:pt x="17859" y="173831"/>
                <a:pt x="35718" y="63500"/>
                <a:pt x="90487" y="31750"/>
              </a:cubicBezTo>
              <a:cubicBezTo>
                <a:pt x="145256" y="0"/>
                <a:pt x="236934" y="46831"/>
                <a:pt x="328612" y="93662"/>
              </a:cubicBezTo>
            </a:path>
          </a:pathLst>
        </a:cu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67</xdr:col>
      <xdr:colOff>157163</xdr:colOff>
      <xdr:row>6</xdr:row>
      <xdr:rowOff>4762</xdr:rowOff>
    </xdr:from>
    <xdr:to>
      <xdr:col>69</xdr:col>
      <xdr:colOff>176213</xdr:colOff>
      <xdr:row>8</xdr:row>
      <xdr:rowOff>180974</xdr:rowOff>
    </xdr:to>
    <xdr:sp macro="" textlink="">
      <xdr:nvSpPr>
        <xdr:cNvPr id="32" name="フリーフォーム 31"/>
        <xdr:cNvSpPr/>
      </xdr:nvSpPr>
      <xdr:spPr>
        <a:xfrm>
          <a:off x="13092113" y="1119187"/>
          <a:ext cx="628650" cy="557212"/>
        </a:xfrm>
        <a:custGeom>
          <a:avLst/>
          <a:gdLst>
            <a:gd name="connsiteX0" fmla="*/ 0 w 328612"/>
            <a:gd name="connsiteY0" fmla="*/ 284162 h 284162"/>
            <a:gd name="connsiteX1" fmla="*/ 90487 w 328612"/>
            <a:gd name="connsiteY1" fmla="*/ 31750 h 284162"/>
            <a:gd name="connsiteX2" fmla="*/ 328612 w 328612"/>
            <a:gd name="connsiteY2" fmla="*/ 93662 h 284162"/>
          </a:gdLst>
          <a:ahLst/>
          <a:cxnLst>
            <a:cxn ang="0">
              <a:pos x="connsiteX0" y="connsiteY0"/>
            </a:cxn>
            <a:cxn ang="0">
              <a:pos x="connsiteX1" y="connsiteY1"/>
            </a:cxn>
            <a:cxn ang="0">
              <a:pos x="connsiteX2" y="connsiteY2"/>
            </a:cxn>
          </a:cxnLst>
          <a:rect l="l" t="t" r="r" b="b"/>
          <a:pathLst>
            <a:path w="328612" h="284162">
              <a:moveTo>
                <a:pt x="0" y="284162"/>
              </a:moveTo>
              <a:cubicBezTo>
                <a:pt x="17859" y="173831"/>
                <a:pt x="35718" y="63500"/>
                <a:pt x="90487" y="31750"/>
              </a:cubicBezTo>
              <a:cubicBezTo>
                <a:pt x="145256" y="0"/>
                <a:pt x="236934" y="46831"/>
                <a:pt x="328612" y="93662"/>
              </a:cubicBezTo>
            </a:path>
          </a:pathLst>
        </a:cu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65</xdr:col>
      <xdr:colOff>119063</xdr:colOff>
      <xdr:row>14</xdr:row>
      <xdr:rowOff>96840</xdr:rowOff>
    </xdr:from>
    <xdr:to>
      <xdr:col>66</xdr:col>
      <xdr:colOff>142875</xdr:colOff>
      <xdr:row>16</xdr:row>
      <xdr:rowOff>2</xdr:rowOff>
    </xdr:to>
    <xdr:sp macro="" textlink="">
      <xdr:nvSpPr>
        <xdr:cNvPr id="34" name="フリーフォーム 33"/>
        <xdr:cNvSpPr/>
      </xdr:nvSpPr>
      <xdr:spPr>
        <a:xfrm>
          <a:off x="12444413" y="2735265"/>
          <a:ext cx="328612" cy="284162"/>
        </a:xfrm>
        <a:custGeom>
          <a:avLst/>
          <a:gdLst>
            <a:gd name="connsiteX0" fmla="*/ 0 w 328612"/>
            <a:gd name="connsiteY0" fmla="*/ 284162 h 284162"/>
            <a:gd name="connsiteX1" fmla="*/ 90487 w 328612"/>
            <a:gd name="connsiteY1" fmla="*/ 31750 h 284162"/>
            <a:gd name="connsiteX2" fmla="*/ 328612 w 328612"/>
            <a:gd name="connsiteY2" fmla="*/ 93662 h 284162"/>
          </a:gdLst>
          <a:ahLst/>
          <a:cxnLst>
            <a:cxn ang="0">
              <a:pos x="connsiteX0" y="connsiteY0"/>
            </a:cxn>
            <a:cxn ang="0">
              <a:pos x="connsiteX1" y="connsiteY1"/>
            </a:cxn>
            <a:cxn ang="0">
              <a:pos x="connsiteX2" y="connsiteY2"/>
            </a:cxn>
          </a:cxnLst>
          <a:rect l="l" t="t" r="r" b="b"/>
          <a:pathLst>
            <a:path w="328612" h="284162">
              <a:moveTo>
                <a:pt x="0" y="284162"/>
              </a:moveTo>
              <a:cubicBezTo>
                <a:pt x="17859" y="173831"/>
                <a:pt x="35718" y="63500"/>
                <a:pt x="90487" y="31750"/>
              </a:cubicBezTo>
              <a:cubicBezTo>
                <a:pt x="145256" y="0"/>
                <a:pt x="236934" y="46831"/>
                <a:pt x="328612" y="93662"/>
              </a:cubicBezTo>
            </a:path>
          </a:pathLst>
        </a:cu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66</xdr:col>
      <xdr:colOff>138113</xdr:colOff>
      <xdr:row>12</xdr:row>
      <xdr:rowOff>4762</xdr:rowOff>
    </xdr:from>
    <xdr:to>
      <xdr:col>68</xdr:col>
      <xdr:colOff>157163</xdr:colOff>
      <xdr:row>14</xdr:row>
      <xdr:rowOff>180974</xdr:rowOff>
    </xdr:to>
    <xdr:sp macro="" textlink="">
      <xdr:nvSpPr>
        <xdr:cNvPr id="35" name="フリーフォーム 34"/>
        <xdr:cNvSpPr/>
      </xdr:nvSpPr>
      <xdr:spPr>
        <a:xfrm>
          <a:off x="12768263" y="2262187"/>
          <a:ext cx="628650" cy="557212"/>
        </a:xfrm>
        <a:custGeom>
          <a:avLst/>
          <a:gdLst>
            <a:gd name="connsiteX0" fmla="*/ 0 w 328612"/>
            <a:gd name="connsiteY0" fmla="*/ 284162 h 284162"/>
            <a:gd name="connsiteX1" fmla="*/ 90487 w 328612"/>
            <a:gd name="connsiteY1" fmla="*/ 31750 h 284162"/>
            <a:gd name="connsiteX2" fmla="*/ 328612 w 328612"/>
            <a:gd name="connsiteY2" fmla="*/ 93662 h 284162"/>
          </a:gdLst>
          <a:ahLst/>
          <a:cxnLst>
            <a:cxn ang="0">
              <a:pos x="connsiteX0" y="connsiteY0"/>
            </a:cxn>
            <a:cxn ang="0">
              <a:pos x="connsiteX1" y="connsiteY1"/>
            </a:cxn>
            <a:cxn ang="0">
              <a:pos x="connsiteX2" y="connsiteY2"/>
            </a:cxn>
          </a:cxnLst>
          <a:rect l="l" t="t" r="r" b="b"/>
          <a:pathLst>
            <a:path w="328612" h="284162">
              <a:moveTo>
                <a:pt x="0" y="284162"/>
              </a:moveTo>
              <a:cubicBezTo>
                <a:pt x="17859" y="173831"/>
                <a:pt x="35718" y="63500"/>
                <a:pt x="90487" y="31750"/>
              </a:cubicBezTo>
              <a:cubicBezTo>
                <a:pt x="145256" y="0"/>
                <a:pt x="236934" y="46831"/>
                <a:pt x="328612" y="93662"/>
              </a:cubicBezTo>
            </a:path>
          </a:pathLst>
        </a:cu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68</xdr:col>
      <xdr:colOff>157163</xdr:colOff>
      <xdr:row>11</xdr:row>
      <xdr:rowOff>87314</xdr:rowOff>
    </xdr:from>
    <xdr:to>
      <xdr:col>69</xdr:col>
      <xdr:colOff>180975</xdr:colOff>
      <xdr:row>12</xdr:row>
      <xdr:rowOff>180976</xdr:rowOff>
    </xdr:to>
    <xdr:sp macro="" textlink="">
      <xdr:nvSpPr>
        <xdr:cNvPr id="36" name="フリーフォーム 35"/>
        <xdr:cNvSpPr/>
      </xdr:nvSpPr>
      <xdr:spPr>
        <a:xfrm>
          <a:off x="13396913" y="2154239"/>
          <a:ext cx="328612" cy="284162"/>
        </a:xfrm>
        <a:custGeom>
          <a:avLst/>
          <a:gdLst>
            <a:gd name="connsiteX0" fmla="*/ 0 w 328612"/>
            <a:gd name="connsiteY0" fmla="*/ 284162 h 284162"/>
            <a:gd name="connsiteX1" fmla="*/ 90487 w 328612"/>
            <a:gd name="connsiteY1" fmla="*/ 31750 h 284162"/>
            <a:gd name="connsiteX2" fmla="*/ 328612 w 328612"/>
            <a:gd name="connsiteY2" fmla="*/ 93662 h 284162"/>
          </a:gdLst>
          <a:ahLst/>
          <a:cxnLst>
            <a:cxn ang="0">
              <a:pos x="connsiteX0" y="connsiteY0"/>
            </a:cxn>
            <a:cxn ang="0">
              <a:pos x="connsiteX1" y="connsiteY1"/>
            </a:cxn>
            <a:cxn ang="0">
              <a:pos x="connsiteX2" y="connsiteY2"/>
            </a:cxn>
          </a:cxnLst>
          <a:rect l="l" t="t" r="r" b="b"/>
          <a:pathLst>
            <a:path w="328612" h="284162">
              <a:moveTo>
                <a:pt x="0" y="284162"/>
              </a:moveTo>
              <a:cubicBezTo>
                <a:pt x="17859" y="173831"/>
                <a:pt x="35718" y="63500"/>
                <a:pt x="90487" y="31750"/>
              </a:cubicBezTo>
              <a:cubicBezTo>
                <a:pt x="145256" y="0"/>
                <a:pt x="236934" y="46831"/>
                <a:pt x="328612" y="93662"/>
              </a:cubicBezTo>
            </a:path>
          </a:pathLst>
        </a:cu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65</xdr:col>
      <xdr:colOff>119063</xdr:colOff>
      <xdr:row>18</xdr:row>
      <xdr:rowOff>9525</xdr:rowOff>
    </xdr:from>
    <xdr:to>
      <xdr:col>67</xdr:col>
      <xdr:colOff>138113</xdr:colOff>
      <xdr:row>20</xdr:row>
      <xdr:rowOff>185737</xdr:rowOff>
    </xdr:to>
    <xdr:sp macro="" textlink="">
      <xdr:nvSpPr>
        <xdr:cNvPr id="37" name="フリーフォーム 36"/>
        <xdr:cNvSpPr/>
      </xdr:nvSpPr>
      <xdr:spPr>
        <a:xfrm>
          <a:off x="12444413" y="3409950"/>
          <a:ext cx="628650" cy="557212"/>
        </a:xfrm>
        <a:custGeom>
          <a:avLst/>
          <a:gdLst>
            <a:gd name="connsiteX0" fmla="*/ 0 w 328612"/>
            <a:gd name="connsiteY0" fmla="*/ 284162 h 284162"/>
            <a:gd name="connsiteX1" fmla="*/ 90487 w 328612"/>
            <a:gd name="connsiteY1" fmla="*/ 31750 h 284162"/>
            <a:gd name="connsiteX2" fmla="*/ 328612 w 328612"/>
            <a:gd name="connsiteY2" fmla="*/ 93662 h 284162"/>
          </a:gdLst>
          <a:ahLst/>
          <a:cxnLst>
            <a:cxn ang="0">
              <a:pos x="connsiteX0" y="connsiteY0"/>
            </a:cxn>
            <a:cxn ang="0">
              <a:pos x="connsiteX1" y="connsiteY1"/>
            </a:cxn>
            <a:cxn ang="0">
              <a:pos x="connsiteX2" y="connsiteY2"/>
            </a:cxn>
          </a:cxnLst>
          <a:rect l="l" t="t" r="r" b="b"/>
          <a:pathLst>
            <a:path w="328612" h="284162">
              <a:moveTo>
                <a:pt x="0" y="284162"/>
              </a:moveTo>
              <a:cubicBezTo>
                <a:pt x="17859" y="173831"/>
                <a:pt x="35718" y="63500"/>
                <a:pt x="90487" y="31750"/>
              </a:cubicBezTo>
              <a:cubicBezTo>
                <a:pt x="145256" y="0"/>
                <a:pt x="236934" y="46831"/>
                <a:pt x="328612" y="93662"/>
              </a:cubicBezTo>
            </a:path>
          </a:pathLst>
        </a:cu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68</xdr:col>
      <xdr:colOff>152400</xdr:colOff>
      <xdr:row>16</xdr:row>
      <xdr:rowOff>82552</xdr:rowOff>
    </xdr:from>
    <xdr:to>
      <xdr:col>69</xdr:col>
      <xdr:colOff>176212</xdr:colOff>
      <xdr:row>17</xdr:row>
      <xdr:rowOff>176214</xdr:rowOff>
    </xdr:to>
    <xdr:sp macro="" textlink="">
      <xdr:nvSpPr>
        <xdr:cNvPr id="38" name="フリーフォーム 37"/>
        <xdr:cNvSpPr/>
      </xdr:nvSpPr>
      <xdr:spPr>
        <a:xfrm>
          <a:off x="13392150" y="3101977"/>
          <a:ext cx="328612" cy="284162"/>
        </a:xfrm>
        <a:custGeom>
          <a:avLst/>
          <a:gdLst>
            <a:gd name="connsiteX0" fmla="*/ 0 w 328612"/>
            <a:gd name="connsiteY0" fmla="*/ 284162 h 284162"/>
            <a:gd name="connsiteX1" fmla="*/ 90487 w 328612"/>
            <a:gd name="connsiteY1" fmla="*/ 31750 h 284162"/>
            <a:gd name="connsiteX2" fmla="*/ 328612 w 328612"/>
            <a:gd name="connsiteY2" fmla="*/ 93662 h 284162"/>
          </a:gdLst>
          <a:ahLst/>
          <a:cxnLst>
            <a:cxn ang="0">
              <a:pos x="connsiteX0" y="connsiteY0"/>
            </a:cxn>
            <a:cxn ang="0">
              <a:pos x="connsiteX1" y="connsiteY1"/>
            </a:cxn>
            <a:cxn ang="0">
              <a:pos x="connsiteX2" y="connsiteY2"/>
            </a:cxn>
          </a:cxnLst>
          <a:rect l="l" t="t" r="r" b="b"/>
          <a:pathLst>
            <a:path w="328612" h="284162">
              <a:moveTo>
                <a:pt x="0" y="284162"/>
              </a:moveTo>
              <a:cubicBezTo>
                <a:pt x="17859" y="173831"/>
                <a:pt x="35718" y="63500"/>
                <a:pt x="90487" y="31750"/>
              </a:cubicBezTo>
              <a:cubicBezTo>
                <a:pt x="145256" y="0"/>
                <a:pt x="236934" y="46831"/>
                <a:pt x="328612" y="93662"/>
              </a:cubicBezTo>
            </a:path>
          </a:pathLst>
        </a:cu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67</xdr:col>
      <xdr:colOff>133350</xdr:colOff>
      <xdr:row>17</xdr:row>
      <xdr:rowOff>87315</xdr:rowOff>
    </xdr:from>
    <xdr:to>
      <xdr:col>68</xdr:col>
      <xdr:colOff>157162</xdr:colOff>
      <xdr:row>18</xdr:row>
      <xdr:rowOff>180977</xdr:rowOff>
    </xdr:to>
    <xdr:sp macro="" textlink="">
      <xdr:nvSpPr>
        <xdr:cNvPr id="39" name="フリーフォーム 38"/>
        <xdr:cNvSpPr/>
      </xdr:nvSpPr>
      <xdr:spPr>
        <a:xfrm>
          <a:off x="13068300" y="3297240"/>
          <a:ext cx="328612" cy="284162"/>
        </a:xfrm>
        <a:custGeom>
          <a:avLst/>
          <a:gdLst>
            <a:gd name="connsiteX0" fmla="*/ 0 w 328612"/>
            <a:gd name="connsiteY0" fmla="*/ 284162 h 284162"/>
            <a:gd name="connsiteX1" fmla="*/ 90487 w 328612"/>
            <a:gd name="connsiteY1" fmla="*/ 31750 h 284162"/>
            <a:gd name="connsiteX2" fmla="*/ 328612 w 328612"/>
            <a:gd name="connsiteY2" fmla="*/ 93662 h 284162"/>
          </a:gdLst>
          <a:ahLst/>
          <a:cxnLst>
            <a:cxn ang="0">
              <a:pos x="connsiteX0" y="connsiteY0"/>
            </a:cxn>
            <a:cxn ang="0">
              <a:pos x="connsiteX1" y="connsiteY1"/>
            </a:cxn>
            <a:cxn ang="0">
              <a:pos x="connsiteX2" y="connsiteY2"/>
            </a:cxn>
          </a:cxnLst>
          <a:rect l="l" t="t" r="r" b="b"/>
          <a:pathLst>
            <a:path w="328612" h="284162">
              <a:moveTo>
                <a:pt x="0" y="284162"/>
              </a:moveTo>
              <a:cubicBezTo>
                <a:pt x="17859" y="173831"/>
                <a:pt x="35718" y="63500"/>
                <a:pt x="90487" y="31750"/>
              </a:cubicBezTo>
              <a:cubicBezTo>
                <a:pt x="145256" y="0"/>
                <a:pt x="236934" y="46831"/>
                <a:pt x="328612" y="93662"/>
              </a:cubicBezTo>
            </a:path>
          </a:pathLst>
        </a:cu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65</xdr:col>
      <xdr:colOff>119063</xdr:colOff>
      <xdr:row>23</xdr:row>
      <xdr:rowOff>9525</xdr:rowOff>
    </xdr:from>
    <xdr:to>
      <xdr:col>67</xdr:col>
      <xdr:colOff>138113</xdr:colOff>
      <xdr:row>25</xdr:row>
      <xdr:rowOff>185737</xdr:rowOff>
    </xdr:to>
    <xdr:sp macro="" textlink="">
      <xdr:nvSpPr>
        <xdr:cNvPr id="40" name="フリーフォーム 39"/>
        <xdr:cNvSpPr/>
      </xdr:nvSpPr>
      <xdr:spPr>
        <a:xfrm>
          <a:off x="12444413" y="4362450"/>
          <a:ext cx="628650" cy="557212"/>
        </a:xfrm>
        <a:custGeom>
          <a:avLst/>
          <a:gdLst>
            <a:gd name="connsiteX0" fmla="*/ 0 w 328612"/>
            <a:gd name="connsiteY0" fmla="*/ 284162 h 284162"/>
            <a:gd name="connsiteX1" fmla="*/ 90487 w 328612"/>
            <a:gd name="connsiteY1" fmla="*/ 31750 h 284162"/>
            <a:gd name="connsiteX2" fmla="*/ 328612 w 328612"/>
            <a:gd name="connsiteY2" fmla="*/ 93662 h 284162"/>
          </a:gdLst>
          <a:ahLst/>
          <a:cxnLst>
            <a:cxn ang="0">
              <a:pos x="connsiteX0" y="connsiteY0"/>
            </a:cxn>
            <a:cxn ang="0">
              <a:pos x="connsiteX1" y="connsiteY1"/>
            </a:cxn>
            <a:cxn ang="0">
              <a:pos x="connsiteX2" y="connsiteY2"/>
            </a:cxn>
          </a:cxnLst>
          <a:rect l="l" t="t" r="r" b="b"/>
          <a:pathLst>
            <a:path w="328612" h="284162">
              <a:moveTo>
                <a:pt x="0" y="284162"/>
              </a:moveTo>
              <a:cubicBezTo>
                <a:pt x="17859" y="173831"/>
                <a:pt x="35718" y="63500"/>
                <a:pt x="90487" y="31750"/>
              </a:cubicBezTo>
              <a:cubicBezTo>
                <a:pt x="145256" y="0"/>
                <a:pt x="236934" y="46831"/>
                <a:pt x="328612" y="93662"/>
              </a:cubicBezTo>
            </a:path>
          </a:pathLst>
        </a:cu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67</xdr:col>
      <xdr:colOff>128588</xdr:colOff>
      <xdr:row>21</xdr:row>
      <xdr:rowOff>4763</xdr:rowOff>
    </xdr:from>
    <xdr:to>
      <xdr:col>69</xdr:col>
      <xdr:colOff>147638</xdr:colOff>
      <xdr:row>23</xdr:row>
      <xdr:rowOff>180975</xdr:rowOff>
    </xdr:to>
    <xdr:sp macro="" textlink="">
      <xdr:nvSpPr>
        <xdr:cNvPr id="41" name="フリーフォーム 40"/>
        <xdr:cNvSpPr/>
      </xdr:nvSpPr>
      <xdr:spPr>
        <a:xfrm>
          <a:off x="13063538" y="3976688"/>
          <a:ext cx="628650" cy="557212"/>
        </a:xfrm>
        <a:custGeom>
          <a:avLst/>
          <a:gdLst>
            <a:gd name="connsiteX0" fmla="*/ 0 w 328612"/>
            <a:gd name="connsiteY0" fmla="*/ 284162 h 284162"/>
            <a:gd name="connsiteX1" fmla="*/ 90487 w 328612"/>
            <a:gd name="connsiteY1" fmla="*/ 31750 h 284162"/>
            <a:gd name="connsiteX2" fmla="*/ 328612 w 328612"/>
            <a:gd name="connsiteY2" fmla="*/ 93662 h 284162"/>
          </a:gdLst>
          <a:ahLst/>
          <a:cxnLst>
            <a:cxn ang="0">
              <a:pos x="connsiteX0" y="connsiteY0"/>
            </a:cxn>
            <a:cxn ang="0">
              <a:pos x="connsiteX1" y="connsiteY1"/>
            </a:cxn>
            <a:cxn ang="0">
              <a:pos x="connsiteX2" y="connsiteY2"/>
            </a:cxn>
          </a:cxnLst>
          <a:rect l="l" t="t" r="r" b="b"/>
          <a:pathLst>
            <a:path w="328612" h="284162">
              <a:moveTo>
                <a:pt x="0" y="284162"/>
              </a:moveTo>
              <a:cubicBezTo>
                <a:pt x="17859" y="173831"/>
                <a:pt x="35718" y="63500"/>
                <a:pt x="90487" y="31750"/>
              </a:cubicBezTo>
              <a:cubicBezTo>
                <a:pt x="145256" y="0"/>
                <a:pt x="236934" y="46831"/>
                <a:pt x="328612" y="93662"/>
              </a:cubicBezTo>
            </a:path>
          </a:pathLst>
        </a:cu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editAs="oneCell">
    <xdr:from>
      <xdr:col>35</xdr:col>
      <xdr:colOff>109538</xdr:colOff>
      <xdr:row>10</xdr:row>
      <xdr:rowOff>4762</xdr:rowOff>
    </xdr:from>
    <xdr:to>
      <xdr:col>47</xdr:col>
      <xdr:colOff>171018</xdr:colOff>
      <xdr:row>16</xdr:row>
      <xdr:rowOff>188334</xdr:rowOff>
    </xdr:to>
    <xdr:pic>
      <xdr:nvPicPr>
        <xdr:cNvPr id="43" name="Picture 1" descr="http://upload.wikimedia.org/wikipedia/commons/8/83/FibonacciBlocks.png"/>
        <xdr:cNvPicPr>
          <a:picLocks noChangeAspect="1" noChangeArrowheads="1"/>
        </xdr:cNvPicPr>
      </xdr:nvPicPr>
      <xdr:blipFill>
        <a:blip xmlns:r="http://schemas.openxmlformats.org/officeDocument/2006/relationships" r:embed="rId1" cstate="print"/>
        <a:srcRect/>
        <a:stretch>
          <a:fillRect/>
        </a:stretch>
      </xdr:blipFill>
      <xdr:spPr bwMode="auto">
        <a:xfrm>
          <a:off x="6110288" y="1881187"/>
          <a:ext cx="2118880" cy="1326572"/>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xdr:from>
      <xdr:col>3</xdr:col>
      <xdr:colOff>415637</xdr:colOff>
      <xdr:row>12</xdr:row>
      <xdr:rowOff>152631</xdr:rowOff>
    </xdr:from>
    <xdr:to>
      <xdr:col>5</xdr:col>
      <xdr:colOff>865909</xdr:colOff>
      <xdr:row>20</xdr:row>
      <xdr:rowOff>126513</xdr:rowOff>
    </xdr:to>
    <xdr:sp macro="" textlink="">
      <xdr:nvSpPr>
        <xdr:cNvPr id="14" name="正方形/長方形 13"/>
        <xdr:cNvSpPr/>
      </xdr:nvSpPr>
      <xdr:spPr>
        <a:xfrm>
          <a:off x="3039342" y="2577176"/>
          <a:ext cx="2199408" cy="1359337"/>
        </a:xfrm>
        <a:prstGeom prst="rect">
          <a:avLst/>
        </a:prstGeom>
        <a:solidFill>
          <a:srgbClr val="FFFF00"/>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editAs="oneCell">
    <xdr:from>
      <xdr:col>0</xdr:col>
      <xdr:colOff>8660</xdr:colOff>
      <xdr:row>25</xdr:row>
      <xdr:rowOff>17319</xdr:rowOff>
    </xdr:from>
    <xdr:to>
      <xdr:col>8</xdr:col>
      <xdr:colOff>24247</xdr:colOff>
      <xdr:row>37</xdr:row>
      <xdr:rowOff>64944</xdr:rowOff>
    </xdr:to>
    <xdr:pic>
      <xdr:nvPicPr>
        <xdr:cNvPr id="1027"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8660" y="3480955"/>
          <a:ext cx="7012132" cy="2125807"/>
        </a:xfrm>
        <a:prstGeom prst="rect">
          <a:avLst/>
        </a:prstGeom>
        <a:noFill/>
      </xdr:spPr>
    </xdr:pic>
    <xdr:clientData/>
  </xdr:twoCellAnchor>
  <xdr:twoCellAnchor>
    <xdr:from>
      <xdr:col>0</xdr:col>
      <xdr:colOff>25978</xdr:colOff>
      <xdr:row>12</xdr:row>
      <xdr:rowOff>152631</xdr:rowOff>
    </xdr:from>
    <xdr:to>
      <xdr:col>2</xdr:col>
      <xdr:colOff>476250</xdr:colOff>
      <xdr:row>20</xdr:row>
      <xdr:rowOff>126513</xdr:rowOff>
    </xdr:to>
    <xdr:sp macro="" textlink="">
      <xdr:nvSpPr>
        <xdr:cNvPr id="4" name="正方形/長方形 3"/>
        <xdr:cNvSpPr/>
      </xdr:nvSpPr>
      <xdr:spPr>
        <a:xfrm>
          <a:off x="25978" y="2577176"/>
          <a:ext cx="2199408" cy="1359337"/>
        </a:xfrm>
        <a:prstGeom prst="rect">
          <a:avLst/>
        </a:prstGeom>
        <a:solidFill>
          <a:srgbClr val="FFFF00"/>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xdr:col>
      <xdr:colOff>424295</xdr:colOff>
      <xdr:row>12</xdr:row>
      <xdr:rowOff>147204</xdr:rowOff>
    </xdr:from>
    <xdr:to>
      <xdr:col>5</xdr:col>
      <xdr:colOff>43297</xdr:colOff>
      <xdr:row>20</xdr:row>
      <xdr:rowOff>129887</xdr:rowOff>
    </xdr:to>
    <xdr:sp macro="" textlink="">
      <xdr:nvSpPr>
        <xdr:cNvPr id="6" name="正方形/長方形 5"/>
        <xdr:cNvSpPr/>
      </xdr:nvSpPr>
      <xdr:spPr>
        <a:xfrm>
          <a:off x="3048000" y="2571749"/>
          <a:ext cx="1368138" cy="1368138"/>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7</xdr:col>
      <xdr:colOff>25979</xdr:colOff>
      <xdr:row>12</xdr:row>
      <xdr:rowOff>152631</xdr:rowOff>
    </xdr:from>
    <xdr:to>
      <xdr:col>9</xdr:col>
      <xdr:colOff>476250</xdr:colOff>
      <xdr:row>20</xdr:row>
      <xdr:rowOff>126513</xdr:rowOff>
    </xdr:to>
    <xdr:sp macro="" textlink="">
      <xdr:nvSpPr>
        <xdr:cNvPr id="15" name="正方形/長方形 14"/>
        <xdr:cNvSpPr/>
      </xdr:nvSpPr>
      <xdr:spPr>
        <a:xfrm>
          <a:off x="6147956" y="2577176"/>
          <a:ext cx="2199408" cy="1359337"/>
        </a:xfrm>
        <a:prstGeom prst="rect">
          <a:avLst/>
        </a:prstGeom>
        <a:solidFill>
          <a:srgbClr val="FFFF00"/>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10</xdr:col>
      <xdr:colOff>406978</xdr:colOff>
      <xdr:row>12</xdr:row>
      <xdr:rowOff>152631</xdr:rowOff>
    </xdr:from>
    <xdr:to>
      <xdr:col>12</xdr:col>
      <xdr:colOff>857250</xdr:colOff>
      <xdr:row>20</xdr:row>
      <xdr:rowOff>126513</xdr:rowOff>
    </xdr:to>
    <xdr:sp macro="" textlink="">
      <xdr:nvSpPr>
        <xdr:cNvPr id="16" name="正方形/長方形 15"/>
        <xdr:cNvSpPr/>
      </xdr:nvSpPr>
      <xdr:spPr>
        <a:xfrm>
          <a:off x="9152660" y="2577176"/>
          <a:ext cx="2199408" cy="1359337"/>
        </a:xfrm>
        <a:prstGeom prst="rect">
          <a:avLst/>
        </a:prstGeom>
        <a:solidFill>
          <a:srgbClr val="FFFF00"/>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7</xdr:col>
      <xdr:colOff>17319</xdr:colOff>
      <xdr:row>12</xdr:row>
      <xdr:rowOff>147204</xdr:rowOff>
    </xdr:from>
    <xdr:to>
      <xdr:col>8</xdr:col>
      <xdr:colOff>510889</xdr:colOff>
      <xdr:row>20</xdr:row>
      <xdr:rowOff>129887</xdr:rowOff>
    </xdr:to>
    <xdr:sp macro="" textlink="">
      <xdr:nvSpPr>
        <xdr:cNvPr id="17" name="正方形/長方形 16"/>
        <xdr:cNvSpPr/>
      </xdr:nvSpPr>
      <xdr:spPr>
        <a:xfrm>
          <a:off x="6139296" y="2571749"/>
          <a:ext cx="1368138" cy="1368138"/>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8</xdr:col>
      <xdr:colOff>519547</xdr:colOff>
      <xdr:row>15</xdr:row>
      <xdr:rowOff>155863</xdr:rowOff>
    </xdr:from>
    <xdr:to>
      <xdr:col>9</xdr:col>
      <xdr:colOff>484910</xdr:colOff>
      <xdr:row>20</xdr:row>
      <xdr:rowOff>129886</xdr:rowOff>
    </xdr:to>
    <xdr:sp macro="" textlink="">
      <xdr:nvSpPr>
        <xdr:cNvPr id="18" name="正方形/長方形 17"/>
        <xdr:cNvSpPr/>
      </xdr:nvSpPr>
      <xdr:spPr>
        <a:xfrm>
          <a:off x="7516092" y="3099954"/>
          <a:ext cx="839932" cy="83993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10</xdr:col>
      <xdr:colOff>406977</xdr:colOff>
      <xdr:row>12</xdr:row>
      <xdr:rowOff>147204</xdr:rowOff>
    </xdr:from>
    <xdr:to>
      <xdr:col>12</xdr:col>
      <xdr:colOff>25979</xdr:colOff>
      <xdr:row>20</xdr:row>
      <xdr:rowOff>129887</xdr:rowOff>
    </xdr:to>
    <xdr:sp macro="" textlink="">
      <xdr:nvSpPr>
        <xdr:cNvPr id="19" name="正方形/長方形 18"/>
        <xdr:cNvSpPr/>
      </xdr:nvSpPr>
      <xdr:spPr>
        <a:xfrm>
          <a:off x="9152659" y="2571749"/>
          <a:ext cx="1368138" cy="1368138"/>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12</xdr:col>
      <xdr:colOff>34637</xdr:colOff>
      <xdr:row>15</xdr:row>
      <xdr:rowOff>155863</xdr:rowOff>
    </xdr:from>
    <xdr:to>
      <xdr:col>13</xdr:col>
      <xdr:colOff>1</xdr:colOff>
      <xdr:row>20</xdr:row>
      <xdr:rowOff>129886</xdr:rowOff>
    </xdr:to>
    <xdr:sp macro="" textlink="">
      <xdr:nvSpPr>
        <xdr:cNvPr id="20" name="正方形/長方形 19"/>
        <xdr:cNvSpPr/>
      </xdr:nvSpPr>
      <xdr:spPr>
        <a:xfrm>
          <a:off x="10529455" y="3099954"/>
          <a:ext cx="839932" cy="83993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12</xdr:col>
      <xdr:colOff>34637</xdr:colOff>
      <xdr:row>12</xdr:row>
      <xdr:rowOff>147204</xdr:rowOff>
    </xdr:from>
    <xdr:to>
      <xdr:col>12</xdr:col>
      <xdr:colOff>554182</xdr:colOff>
      <xdr:row>15</xdr:row>
      <xdr:rowOff>147203</xdr:rowOff>
    </xdr:to>
    <xdr:sp macro="" textlink="">
      <xdr:nvSpPr>
        <xdr:cNvPr id="21" name="正方形/長方形 20"/>
        <xdr:cNvSpPr/>
      </xdr:nvSpPr>
      <xdr:spPr>
        <a:xfrm>
          <a:off x="10529455" y="2571749"/>
          <a:ext cx="519545" cy="51954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xdr:col>
      <xdr:colOff>588819</xdr:colOff>
      <xdr:row>15</xdr:row>
      <xdr:rowOff>25979</xdr:rowOff>
    </xdr:from>
    <xdr:to>
      <xdr:col>3</xdr:col>
      <xdr:colOff>329045</xdr:colOff>
      <xdr:row>18</xdr:row>
      <xdr:rowOff>34638</xdr:rowOff>
    </xdr:to>
    <xdr:sp macro="" textlink="">
      <xdr:nvSpPr>
        <xdr:cNvPr id="22" name="右矢印 21"/>
        <xdr:cNvSpPr/>
      </xdr:nvSpPr>
      <xdr:spPr>
        <a:xfrm>
          <a:off x="2337955" y="2970070"/>
          <a:ext cx="614795" cy="528204"/>
        </a:xfrm>
        <a:prstGeom prst="rightArrow">
          <a:avLst/>
        </a:prstGeom>
        <a:solidFill>
          <a:schemeClr val="accent2">
            <a:lumMod val="60000"/>
            <a:lumOff val="40000"/>
          </a:schemeClr>
        </a:solidFill>
        <a:ln>
          <a:solidFill>
            <a:schemeClr val="accent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6</xdr:col>
      <xdr:colOff>138546</xdr:colOff>
      <xdr:row>15</xdr:row>
      <xdr:rowOff>25979</xdr:rowOff>
    </xdr:from>
    <xdr:to>
      <xdr:col>6</xdr:col>
      <xdr:colOff>753341</xdr:colOff>
      <xdr:row>18</xdr:row>
      <xdr:rowOff>34638</xdr:rowOff>
    </xdr:to>
    <xdr:sp macro="" textlink="">
      <xdr:nvSpPr>
        <xdr:cNvPr id="23" name="右矢印 22"/>
        <xdr:cNvSpPr/>
      </xdr:nvSpPr>
      <xdr:spPr>
        <a:xfrm>
          <a:off x="5385955" y="2970070"/>
          <a:ext cx="614795" cy="528204"/>
        </a:xfrm>
        <a:prstGeom prst="rightArrow">
          <a:avLst/>
        </a:prstGeom>
        <a:solidFill>
          <a:schemeClr val="accent2">
            <a:lumMod val="60000"/>
            <a:lumOff val="40000"/>
          </a:schemeClr>
        </a:solidFill>
        <a:ln>
          <a:solidFill>
            <a:schemeClr val="accent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9</xdr:col>
      <xdr:colOff>562841</xdr:colOff>
      <xdr:row>15</xdr:row>
      <xdr:rowOff>25979</xdr:rowOff>
    </xdr:from>
    <xdr:to>
      <xdr:col>10</xdr:col>
      <xdr:colOff>303068</xdr:colOff>
      <xdr:row>18</xdr:row>
      <xdr:rowOff>34638</xdr:rowOff>
    </xdr:to>
    <xdr:sp macro="" textlink="">
      <xdr:nvSpPr>
        <xdr:cNvPr id="24" name="右矢印 23"/>
        <xdr:cNvSpPr/>
      </xdr:nvSpPr>
      <xdr:spPr>
        <a:xfrm>
          <a:off x="8433955" y="2970070"/>
          <a:ext cx="614795" cy="528204"/>
        </a:xfrm>
        <a:prstGeom prst="rightArrow">
          <a:avLst/>
        </a:prstGeom>
        <a:solidFill>
          <a:schemeClr val="accent2">
            <a:lumMod val="60000"/>
            <a:lumOff val="40000"/>
          </a:schemeClr>
        </a:solidFill>
        <a:ln>
          <a:solidFill>
            <a:schemeClr val="accent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13</xdr:col>
      <xdr:colOff>77932</xdr:colOff>
      <xdr:row>15</xdr:row>
      <xdr:rowOff>25979</xdr:rowOff>
    </xdr:from>
    <xdr:to>
      <xdr:col>13</xdr:col>
      <xdr:colOff>692727</xdr:colOff>
      <xdr:row>18</xdr:row>
      <xdr:rowOff>34638</xdr:rowOff>
    </xdr:to>
    <xdr:sp macro="" textlink="">
      <xdr:nvSpPr>
        <xdr:cNvPr id="25" name="右矢印 24"/>
        <xdr:cNvSpPr/>
      </xdr:nvSpPr>
      <xdr:spPr>
        <a:xfrm>
          <a:off x="11447318" y="2970070"/>
          <a:ext cx="614795" cy="528204"/>
        </a:xfrm>
        <a:prstGeom prst="rightArrow">
          <a:avLst/>
        </a:prstGeom>
        <a:solidFill>
          <a:schemeClr val="accent2">
            <a:lumMod val="60000"/>
            <a:lumOff val="40000"/>
          </a:schemeClr>
        </a:solidFill>
        <a:ln>
          <a:solidFill>
            <a:schemeClr val="accent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13</xdr:col>
      <xdr:colOff>813955</xdr:colOff>
      <xdr:row>16</xdr:row>
      <xdr:rowOff>51954</xdr:rowOff>
    </xdr:from>
    <xdr:to>
      <xdr:col>14</xdr:col>
      <xdr:colOff>25977</xdr:colOff>
      <xdr:row>16</xdr:row>
      <xdr:rowOff>138545</xdr:rowOff>
    </xdr:to>
    <xdr:sp macro="" textlink="">
      <xdr:nvSpPr>
        <xdr:cNvPr id="26" name="円/楕円 25"/>
        <xdr:cNvSpPr/>
      </xdr:nvSpPr>
      <xdr:spPr>
        <a:xfrm>
          <a:off x="12183341" y="3169227"/>
          <a:ext cx="86591" cy="86591"/>
        </a:xfrm>
        <a:prstGeom prst="ellipse">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14</xdr:col>
      <xdr:colOff>112567</xdr:colOff>
      <xdr:row>16</xdr:row>
      <xdr:rowOff>51954</xdr:rowOff>
    </xdr:from>
    <xdr:to>
      <xdr:col>14</xdr:col>
      <xdr:colOff>199158</xdr:colOff>
      <xdr:row>16</xdr:row>
      <xdr:rowOff>138545</xdr:rowOff>
    </xdr:to>
    <xdr:sp macro="" textlink="">
      <xdr:nvSpPr>
        <xdr:cNvPr id="27" name="円/楕円 26"/>
        <xdr:cNvSpPr/>
      </xdr:nvSpPr>
      <xdr:spPr>
        <a:xfrm>
          <a:off x="12356522" y="3169227"/>
          <a:ext cx="86591" cy="86591"/>
        </a:xfrm>
        <a:prstGeom prst="ellipse">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14</xdr:col>
      <xdr:colOff>285747</xdr:colOff>
      <xdr:row>16</xdr:row>
      <xdr:rowOff>51954</xdr:rowOff>
    </xdr:from>
    <xdr:to>
      <xdr:col>14</xdr:col>
      <xdr:colOff>372338</xdr:colOff>
      <xdr:row>16</xdr:row>
      <xdr:rowOff>138545</xdr:rowOff>
    </xdr:to>
    <xdr:sp macro="" textlink="">
      <xdr:nvSpPr>
        <xdr:cNvPr id="28" name="円/楕円 27"/>
        <xdr:cNvSpPr/>
      </xdr:nvSpPr>
      <xdr:spPr>
        <a:xfrm>
          <a:off x="12529702" y="3169227"/>
          <a:ext cx="86591" cy="86591"/>
        </a:xfrm>
        <a:prstGeom prst="ellipse">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14</xdr:col>
      <xdr:colOff>450268</xdr:colOff>
      <xdr:row>16</xdr:row>
      <xdr:rowOff>51954</xdr:rowOff>
    </xdr:from>
    <xdr:to>
      <xdr:col>14</xdr:col>
      <xdr:colOff>536859</xdr:colOff>
      <xdr:row>16</xdr:row>
      <xdr:rowOff>138545</xdr:rowOff>
    </xdr:to>
    <xdr:sp macro="" textlink="">
      <xdr:nvSpPr>
        <xdr:cNvPr id="29" name="円/楕円 28"/>
        <xdr:cNvSpPr/>
      </xdr:nvSpPr>
      <xdr:spPr>
        <a:xfrm>
          <a:off x="12694223" y="3169227"/>
          <a:ext cx="86591" cy="86591"/>
        </a:xfrm>
        <a:prstGeom prst="ellipse">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0</xdr:col>
      <xdr:colOff>60624</xdr:colOff>
      <xdr:row>0</xdr:row>
      <xdr:rowOff>66042</xdr:rowOff>
    </xdr:from>
    <xdr:to>
      <xdr:col>2</xdr:col>
      <xdr:colOff>787978</xdr:colOff>
      <xdr:row>7</xdr:row>
      <xdr:rowOff>86592</xdr:rowOff>
    </xdr:to>
    <xdr:sp macro="" textlink="">
      <xdr:nvSpPr>
        <xdr:cNvPr id="30" name="正方形/長方形 29"/>
        <xdr:cNvSpPr/>
      </xdr:nvSpPr>
      <xdr:spPr>
        <a:xfrm>
          <a:off x="60624" y="66042"/>
          <a:ext cx="2476490" cy="1232823"/>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600" b="1">
              <a:solidFill>
                <a:schemeClr val="tx1"/>
              </a:solidFill>
            </a:rPr>
            <a:t>ア</a:t>
          </a:r>
        </a:p>
      </xdr:txBody>
    </xdr:sp>
    <xdr:clientData/>
  </xdr:twoCellAnchor>
  <xdr:twoCellAnchor>
    <xdr:from>
      <xdr:col>3</xdr:col>
      <xdr:colOff>242463</xdr:colOff>
      <xdr:row>0</xdr:row>
      <xdr:rowOff>66042</xdr:rowOff>
    </xdr:from>
    <xdr:to>
      <xdr:col>5</xdr:col>
      <xdr:colOff>488037</xdr:colOff>
      <xdr:row>7</xdr:row>
      <xdr:rowOff>86592</xdr:rowOff>
    </xdr:to>
    <xdr:sp macro="" textlink="">
      <xdr:nvSpPr>
        <xdr:cNvPr id="32" name="正方形/長方形 31"/>
        <xdr:cNvSpPr/>
      </xdr:nvSpPr>
      <xdr:spPr>
        <a:xfrm>
          <a:off x="2866168" y="66042"/>
          <a:ext cx="1994710" cy="1232823"/>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600" b="1">
              <a:solidFill>
                <a:schemeClr val="tx1"/>
              </a:solidFill>
            </a:rPr>
            <a:t>イ</a:t>
          </a:r>
        </a:p>
      </xdr:txBody>
    </xdr:sp>
    <xdr:clientData/>
  </xdr:twoCellAnchor>
</xdr:wsDr>
</file>

<file path=xl/drawings/drawing5.xml><?xml version="1.0" encoding="utf-8"?>
<xdr:wsDr xmlns:xdr="http://schemas.openxmlformats.org/drawingml/2006/spreadsheetDrawing" xmlns:a="http://schemas.openxmlformats.org/drawingml/2006/main">
  <xdr:oneCellAnchor>
    <xdr:from>
      <xdr:col>1</xdr:col>
      <xdr:colOff>13607</xdr:colOff>
      <xdr:row>0</xdr:row>
      <xdr:rowOff>40822</xdr:rowOff>
    </xdr:from>
    <xdr:ext cx="1259704" cy="275717"/>
    <xdr:sp macro="" textlink="">
      <xdr:nvSpPr>
        <xdr:cNvPr id="2" name="テキスト ボックス 1"/>
        <xdr:cNvSpPr txBox="1"/>
      </xdr:nvSpPr>
      <xdr:spPr>
        <a:xfrm>
          <a:off x="156482" y="40822"/>
          <a:ext cx="1259704"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1100"/>
            <a:t>奇数を赤色で塗る</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rtlCol="0" anchor="ctr"/>
      <a:lstStyle>
        <a:defPPr algn="ctr">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EH69"/>
  <sheetViews>
    <sheetView tabSelected="1" topLeftCell="AO1" zoomScale="145" zoomScaleNormal="145" workbookViewId="0"/>
  </sheetViews>
  <sheetFormatPr defaultRowHeight="13.5"/>
  <cols>
    <col min="1" max="138" width="2.625" customWidth="1"/>
  </cols>
  <sheetData>
    <row r="1" spans="26:137">
      <c r="AA1" s="58"/>
      <c r="AB1" s="58"/>
      <c r="AC1" s="58"/>
      <c r="AD1" s="58"/>
      <c r="AE1" s="58"/>
      <c r="AF1" s="58"/>
      <c r="AG1" s="58"/>
      <c r="AH1" s="58"/>
      <c r="AI1" s="58"/>
      <c r="AJ1" s="58"/>
      <c r="AK1" s="58"/>
      <c r="AL1" s="58"/>
      <c r="AM1" s="58"/>
      <c r="AN1" s="58"/>
      <c r="AO1" s="58"/>
      <c r="AP1" s="58"/>
      <c r="AQ1" s="58"/>
      <c r="AR1" s="58"/>
      <c r="AS1" s="58"/>
      <c r="AT1" s="58"/>
      <c r="AU1" s="58"/>
      <c r="AV1" s="58"/>
      <c r="AW1" s="58"/>
      <c r="AX1" s="58"/>
      <c r="AY1" s="58"/>
      <c r="AZ1" s="58"/>
      <c r="BA1" s="58"/>
      <c r="BB1" s="58"/>
      <c r="BC1" s="58"/>
      <c r="BD1" s="58"/>
      <c r="BE1" s="58"/>
      <c r="BF1" s="58"/>
      <c r="BG1" s="58"/>
      <c r="BH1" s="58"/>
      <c r="BI1" s="58"/>
      <c r="BJ1" s="58"/>
      <c r="BK1" s="58"/>
      <c r="BL1" s="58"/>
      <c r="BM1" s="58"/>
      <c r="BN1" s="58"/>
      <c r="BO1" s="58"/>
      <c r="BP1" s="58"/>
      <c r="BQ1" s="58">
        <v>1</v>
      </c>
      <c r="BR1" s="58"/>
      <c r="BS1" s="58"/>
      <c r="BT1" s="58"/>
      <c r="BU1" s="58"/>
      <c r="BV1" s="58"/>
      <c r="BW1" s="58"/>
      <c r="BX1" s="58"/>
      <c r="BY1" s="58"/>
      <c r="BZ1" s="58"/>
      <c r="CA1" s="58"/>
      <c r="CB1" s="58"/>
      <c r="CC1" s="58"/>
      <c r="CD1" s="58"/>
      <c r="CE1" s="58"/>
      <c r="CF1" s="58"/>
      <c r="CG1" s="58"/>
      <c r="CH1" s="58"/>
      <c r="CI1" s="58"/>
      <c r="CJ1" s="58"/>
      <c r="CK1" s="58"/>
      <c r="CL1" s="58"/>
      <c r="CM1" s="58"/>
      <c r="CN1" s="58"/>
      <c r="CO1" s="58"/>
      <c r="CP1" s="58"/>
      <c r="CQ1" s="58"/>
      <c r="CR1" s="58"/>
      <c r="CS1" s="58"/>
      <c r="CT1" s="58"/>
      <c r="CU1" s="58"/>
      <c r="CV1" s="58"/>
      <c r="CW1" s="58"/>
      <c r="CX1" s="58"/>
      <c r="CY1" s="58"/>
      <c r="CZ1" s="58"/>
      <c r="DA1" s="58"/>
      <c r="DB1" s="58"/>
      <c r="DC1" s="58"/>
      <c r="DD1" s="58"/>
      <c r="DE1" s="58"/>
      <c r="DF1" s="58"/>
      <c r="DG1" s="58"/>
      <c r="DH1" s="58"/>
      <c r="EG1" s="25"/>
    </row>
    <row r="2" spans="26:137">
      <c r="Z2" s="58"/>
      <c r="AA2" s="58"/>
      <c r="AB2" s="58"/>
      <c r="AC2" s="58"/>
      <c r="AD2" s="58"/>
      <c r="AE2" s="58"/>
      <c r="AF2" s="58"/>
      <c r="AG2" s="58"/>
      <c r="AH2" s="58"/>
      <c r="AI2" s="58"/>
      <c r="AJ2" s="58"/>
      <c r="AK2" s="58"/>
      <c r="AL2" s="58"/>
      <c r="AM2" s="58"/>
      <c r="AN2" s="58"/>
      <c r="AO2" s="58"/>
      <c r="AP2" s="58"/>
      <c r="AQ2" s="58"/>
      <c r="AR2" s="58"/>
      <c r="AS2" s="58"/>
      <c r="AT2" s="58"/>
      <c r="AU2" s="58"/>
      <c r="AV2" s="58"/>
      <c r="AW2" s="58"/>
      <c r="AX2" s="58"/>
      <c r="AY2" s="58"/>
      <c r="AZ2" s="58"/>
      <c r="BA2" s="58"/>
      <c r="BB2" s="58"/>
      <c r="BC2" s="58"/>
      <c r="BD2" s="58"/>
      <c r="BE2" s="58"/>
      <c r="BF2" s="58"/>
      <c r="BG2" s="58"/>
      <c r="BH2" s="58"/>
      <c r="BI2" s="58"/>
      <c r="BJ2" s="58"/>
      <c r="BK2" s="58"/>
      <c r="BL2" s="58"/>
      <c r="BM2" s="58"/>
      <c r="BN2" s="58"/>
      <c r="BO2" s="58"/>
      <c r="BP2" s="58">
        <v>1</v>
      </c>
      <c r="BQ2" s="58"/>
      <c r="BR2" s="58">
        <v>1</v>
      </c>
      <c r="BS2" s="58"/>
      <c r="BT2" s="58"/>
      <c r="BU2" s="58"/>
      <c r="BV2" s="58"/>
      <c r="BW2" s="58"/>
      <c r="BX2" s="58"/>
      <c r="BY2" s="58"/>
      <c r="BZ2" s="58"/>
      <c r="CA2" s="58"/>
      <c r="CB2" s="58"/>
      <c r="CC2" s="58"/>
      <c r="CD2" s="58"/>
      <c r="CE2" s="58"/>
      <c r="CF2" s="58"/>
      <c r="CG2" s="58"/>
      <c r="CH2" s="58"/>
      <c r="CI2" s="58"/>
      <c r="CJ2" s="58"/>
      <c r="CK2" s="58"/>
      <c r="CL2" s="58"/>
      <c r="CM2" s="58"/>
      <c r="CN2" s="58"/>
      <c r="CO2" s="58"/>
      <c r="CP2" s="58"/>
      <c r="CQ2" s="58"/>
      <c r="CR2" s="58"/>
      <c r="CS2" s="58"/>
      <c r="CT2" s="58"/>
      <c r="CU2" s="58"/>
      <c r="CV2" s="58"/>
      <c r="CW2" s="58"/>
      <c r="CX2" s="58"/>
      <c r="CY2" s="58"/>
      <c r="CZ2" s="58"/>
      <c r="DA2" s="58"/>
      <c r="DB2" s="58"/>
      <c r="DC2" s="58"/>
      <c r="DD2" s="58"/>
      <c r="DE2" s="58"/>
      <c r="DF2" s="58"/>
      <c r="DG2" s="58"/>
      <c r="DH2" s="58"/>
      <c r="DI2" s="58"/>
    </row>
    <row r="3" spans="26:137">
      <c r="AA3" s="58"/>
      <c r="AB3" s="58"/>
      <c r="AC3" s="58"/>
      <c r="AD3" s="58"/>
      <c r="AE3" s="58"/>
      <c r="AF3" s="58"/>
      <c r="AG3" s="58"/>
      <c r="AH3" s="58"/>
      <c r="AI3" s="58"/>
      <c r="AJ3" s="58"/>
      <c r="AK3" s="58"/>
      <c r="AL3" s="58"/>
      <c r="AM3" s="58"/>
      <c r="AN3" s="58"/>
      <c r="AO3" s="58"/>
      <c r="AP3" s="58"/>
      <c r="AQ3" s="58"/>
      <c r="AR3" s="58"/>
      <c r="AS3" s="58"/>
      <c r="AT3" s="58"/>
      <c r="AU3" s="58"/>
      <c r="AV3" s="58"/>
      <c r="AW3" s="58"/>
      <c r="AX3" s="58"/>
      <c r="AY3" s="58"/>
      <c r="AZ3" s="58"/>
      <c r="BA3" s="58"/>
      <c r="BB3" s="58"/>
      <c r="BC3" s="58"/>
      <c r="BD3" s="58"/>
      <c r="BE3" s="58"/>
      <c r="BF3" s="58"/>
      <c r="BG3" s="58"/>
      <c r="BH3" s="58"/>
      <c r="BI3" s="58"/>
      <c r="BJ3" s="58"/>
      <c r="BK3" s="58"/>
      <c r="BL3" s="58"/>
      <c r="BM3" s="58"/>
      <c r="BN3" s="58"/>
      <c r="BO3" s="58">
        <v>1</v>
      </c>
      <c r="BP3" s="58"/>
      <c r="BQ3" s="58">
        <f>BP2+BR2</f>
        <v>2</v>
      </c>
      <c r="BR3" s="58"/>
      <c r="BS3" s="58">
        <v>1</v>
      </c>
      <c r="BT3" s="58"/>
      <c r="BU3" s="58"/>
      <c r="BV3" s="58"/>
      <c r="BW3" s="58"/>
      <c r="BX3" s="58"/>
      <c r="BY3" s="58"/>
      <c r="BZ3" s="58"/>
      <c r="CA3" s="58"/>
      <c r="CB3" s="58"/>
      <c r="CC3" s="58"/>
      <c r="CD3" s="58"/>
      <c r="CE3" s="58"/>
      <c r="CF3" s="58"/>
      <c r="CG3" s="58"/>
      <c r="CH3" s="58"/>
      <c r="CI3" s="58"/>
      <c r="CJ3" s="58"/>
      <c r="CK3" s="58"/>
      <c r="CL3" s="58"/>
      <c r="CM3" s="58"/>
      <c r="CN3" s="58"/>
      <c r="CO3" s="58"/>
      <c r="CP3" s="58"/>
      <c r="CQ3" s="58"/>
      <c r="CR3" s="58"/>
      <c r="CS3" s="58"/>
      <c r="CT3" s="58"/>
      <c r="CU3" s="58"/>
      <c r="CV3" s="58"/>
      <c r="CW3" s="58"/>
      <c r="CX3" s="58"/>
      <c r="CY3" s="58"/>
      <c r="CZ3" s="58"/>
      <c r="DA3" s="58"/>
      <c r="DB3" s="58"/>
      <c r="DC3" s="58"/>
      <c r="DD3" s="58"/>
      <c r="DE3" s="58"/>
      <c r="DF3" s="58"/>
      <c r="DG3" s="58"/>
      <c r="DH3" s="58"/>
    </row>
    <row r="4" spans="26:137">
      <c r="Z4" s="58"/>
      <c r="AA4" s="58"/>
      <c r="AB4" s="58"/>
      <c r="AC4" s="58"/>
      <c r="AD4" s="58"/>
      <c r="AE4" s="58"/>
      <c r="AF4" s="58"/>
      <c r="AG4" s="58"/>
      <c r="AH4" s="58"/>
      <c r="AI4" s="58"/>
      <c r="AJ4" s="58"/>
      <c r="AK4" s="58"/>
      <c r="AL4" s="58"/>
      <c r="AM4" s="58"/>
      <c r="AN4" s="58"/>
      <c r="AO4" s="58"/>
      <c r="AP4" s="58"/>
      <c r="AQ4" s="58"/>
      <c r="AR4" s="58"/>
      <c r="AS4" s="58"/>
      <c r="AT4" s="58"/>
      <c r="AU4" s="58"/>
      <c r="AV4" s="58"/>
      <c r="AW4" s="58"/>
      <c r="AX4" s="58"/>
      <c r="AY4" s="58"/>
      <c r="AZ4" s="58"/>
      <c r="BA4" s="58"/>
      <c r="BB4" s="58"/>
      <c r="BC4" s="58"/>
      <c r="BD4" s="58"/>
      <c r="BE4" s="58"/>
      <c r="BF4" s="58"/>
      <c r="BG4" s="58"/>
      <c r="BH4" s="58"/>
      <c r="BI4" s="58"/>
      <c r="BJ4" s="58"/>
      <c r="BK4" s="58"/>
      <c r="BL4" s="58"/>
      <c r="BM4" s="58"/>
      <c r="BN4" s="58">
        <v>1</v>
      </c>
      <c r="BO4" s="58"/>
      <c r="BP4" s="58">
        <f>BO3+BQ3</f>
        <v>3</v>
      </c>
      <c r="BQ4" s="58"/>
      <c r="BR4" s="58">
        <f>BQ3+BS3</f>
        <v>3</v>
      </c>
      <c r="BS4" s="58"/>
      <c r="BT4" s="58">
        <v>1</v>
      </c>
      <c r="BU4" s="58"/>
      <c r="BV4" s="58"/>
      <c r="BW4" s="58"/>
      <c r="BX4" s="58"/>
      <c r="BY4" s="58"/>
      <c r="BZ4" s="58"/>
      <c r="CA4" s="58"/>
      <c r="CB4" s="58"/>
      <c r="CC4" s="58"/>
      <c r="CD4" s="58"/>
      <c r="CE4" s="58"/>
      <c r="CF4" s="58"/>
      <c r="CG4" s="58"/>
      <c r="CH4" s="58"/>
      <c r="CI4" s="58"/>
      <c r="CJ4" s="58"/>
      <c r="CK4" s="58"/>
      <c r="CL4" s="58"/>
      <c r="CM4" s="58"/>
      <c r="CN4" s="58"/>
      <c r="CO4" s="58"/>
      <c r="CP4" s="58"/>
      <c r="CQ4" s="58"/>
      <c r="CR4" s="58"/>
      <c r="CS4" s="58"/>
      <c r="CT4" s="58"/>
      <c r="CU4" s="58"/>
      <c r="CV4" s="58"/>
      <c r="CW4" s="58"/>
      <c r="CX4" s="58"/>
      <c r="CY4" s="58"/>
      <c r="CZ4" s="58"/>
      <c r="DA4" s="58"/>
      <c r="DB4" s="58"/>
      <c r="DC4" s="58"/>
      <c r="DD4" s="58"/>
      <c r="DE4" s="58"/>
      <c r="DF4" s="58"/>
      <c r="DG4" s="58"/>
      <c r="DH4" s="58"/>
      <c r="DI4" s="58"/>
    </row>
    <row r="5" spans="26:137">
      <c r="AA5" s="58"/>
      <c r="AB5" s="58"/>
      <c r="AC5" s="58"/>
      <c r="AD5" s="58"/>
      <c r="AE5" s="58"/>
      <c r="AF5" s="58"/>
      <c r="AG5" s="58"/>
      <c r="AH5" s="58"/>
      <c r="AI5" s="58"/>
      <c r="AJ5" s="58"/>
      <c r="AK5" s="58"/>
      <c r="AL5" s="58"/>
      <c r="AM5" s="58"/>
      <c r="AN5" s="58"/>
      <c r="AO5" s="58"/>
      <c r="AP5" s="58"/>
      <c r="AQ5" s="58"/>
      <c r="AR5" s="58"/>
      <c r="AS5" s="58"/>
      <c r="AT5" s="58"/>
      <c r="AU5" s="58"/>
      <c r="AV5" s="58"/>
      <c r="AW5" s="58"/>
      <c r="AX5" s="58"/>
      <c r="AY5" s="58"/>
      <c r="AZ5" s="58"/>
      <c r="BA5" s="58"/>
      <c r="BB5" s="58"/>
      <c r="BC5" s="58"/>
      <c r="BD5" s="58"/>
      <c r="BE5" s="58"/>
      <c r="BF5" s="58"/>
      <c r="BG5" s="58"/>
      <c r="BH5" s="58"/>
      <c r="BI5" s="58"/>
      <c r="BJ5" s="58"/>
      <c r="BK5" s="58"/>
      <c r="BL5" s="58"/>
      <c r="BM5" s="58">
        <v>1</v>
      </c>
      <c r="BN5" s="58"/>
      <c r="BO5" s="58">
        <f t="shared" ref="BO5" si="0">BN4+BP4</f>
        <v>4</v>
      </c>
      <c r="BP5" s="58"/>
      <c r="BQ5" s="58">
        <f t="shared" ref="BQ5" si="1">BP4+BR4</f>
        <v>6</v>
      </c>
      <c r="BR5" s="58"/>
      <c r="BS5" s="58">
        <f t="shared" ref="BS5" si="2">BR4+BT4</f>
        <v>4</v>
      </c>
      <c r="BT5" s="58"/>
      <c r="BU5" s="58">
        <v>1</v>
      </c>
      <c r="BV5" s="58"/>
      <c r="BW5" s="58"/>
      <c r="BX5" s="58"/>
      <c r="BY5" s="58"/>
      <c r="BZ5" s="58"/>
      <c r="CA5" s="58"/>
      <c r="CB5" s="58"/>
      <c r="CC5" s="58"/>
      <c r="CD5" s="58"/>
      <c r="CE5" s="58"/>
      <c r="CF5" s="58"/>
      <c r="CG5" s="58"/>
      <c r="CH5" s="58"/>
      <c r="CI5" s="58"/>
      <c r="CJ5" s="58"/>
      <c r="CK5" s="58"/>
      <c r="CL5" s="58"/>
      <c r="CM5" s="58"/>
      <c r="CN5" s="58"/>
      <c r="CO5" s="58"/>
      <c r="CP5" s="58"/>
      <c r="CQ5" s="58"/>
      <c r="CR5" s="58"/>
      <c r="CS5" s="58"/>
      <c r="CT5" s="58"/>
      <c r="CU5" s="58"/>
      <c r="CV5" s="58"/>
      <c r="CW5" s="58"/>
      <c r="CX5" s="58"/>
      <c r="CY5" s="58"/>
      <c r="CZ5" s="58"/>
      <c r="DA5" s="58"/>
      <c r="DB5" s="58"/>
      <c r="DC5" s="58"/>
      <c r="DD5" s="58"/>
      <c r="DE5" s="58"/>
      <c r="DF5" s="58"/>
      <c r="DG5" s="58"/>
      <c r="DH5" s="58"/>
    </row>
    <row r="6" spans="26:137">
      <c r="Z6" s="58"/>
      <c r="AA6" s="58"/>
      <c r="AB6" s="58"/>
      <c r="AC6" s="58"/>
      <c r="AD6" s="58"/>
      <c r="AE6" s="58"/>
      <c r="AF6" s="58"/>
      <c r="AG6" s="58"/>
      <c r="AH6" s="58"/>
      <c r="AI6" s="58"/>
      <c r="AJ6" s="58"/>
      <c r="AK6" s="58"/>
      <c r="AL6" s="58"/>
      <c r="AM6" s="58"/>
      <c r="AN6" s="58"/>
      <c r="AO6" s="58"/>
      <c r="AP6" s="58"/>
      <c r="AQ6" s="58"/>
      <c r="AR6" s="58"/>
      <c r="AS6" s="58"/>
      <c r="AT6" s="58"/>
      <c r="AU6" s="58"/>
      <c r="AV6" s="58"/>
      <c r="AW6" s="58"/>
      <c r="AX6" s="58"/>
      <c r="AY6" s="58"/>
      <c r="AZ6" s="58"/>
      <c r="BA6" s="58"/>
      <c r="BB6" s="58"/>
      <c r="BC6" s="58"/>
      <c r="BD6" s="58"/>
      <c r="BE6" s="58"/>
      <c r="BF6" s="58"/>
      <c r="BG6" s="58"/>
      <c r="BH6" s="58"/>
      <c r="BI6" s="58"/>
      <c r="BJ6" s="58"/>
      <c r="BK6" s="58"/>
      <c r="BL6" s="58">
        <v>1</v>
      </c>
      <c r="BM6" s="58"/>
      <c r="BN6" s="58">
        <f t="shared" ref="BN6" si="3">BM5+BO5</f>
        <v>5</v>
      </c>
      <c r="BO6" s="58"/>
      <c r="BP6" s="58">
        <f t="shared" ref="BP6" si="4">BO5+BQ5</f>
        <v>10</v>
      </c>
      <c r="BQ6" s="58"/>
      <c r="BR6" s="58">
        <f t="shared" ref="BR6" si="5">BQ5+BS5</f>
        <v>10</v>
      </c>
      <c r="BS6" s="58"/>
      <c r="BT6" s="58">
        <f t="shared" ref="BT6" si="6">BS5+BU5</f>
        <v>5</v>
      </c>
      <c r="BU6" s="58"/>
      <c r="BV6" s="58">
        <v>1</v>
      </c>
      <c r="BW6" s="58"/>
      <c r="BX6" s="58"/>
      <c r="BY6" s="58"/>
      <c r="BZ6" s="58"/>
      <c r="CA6" s="58"/>
      <c r="CB6" s="58"/>
      <c r="CC6" s="58"/>
      <c r="CD6" s="58"/>
      <c r="CE6" s="58"/>
      <c r="CF6" s="58"/>
      <c r="CG6" s="58"/>
      <c r="CH6" s="58"/>
      <c r="CI6" s="58"/>
      <c r="CJ6" s="58"/>
      <c r="CK6" s="58"/>
      <c r="CL6" s="58"/>
      <c r="CM6" s="58"/>
      <c r="CN6" s="58"/>
      <c r="CO6" s="58"/>
      <c r="CP6" s="58"/>
      <c r="CQ6" s="58"/>
      <c r="CR6" s="58"/>
      <c r="CS6" s="58"/>
      <c r="CT6" s="58"/>
      <c r="CU6" s="58"/>
      <c r="CV6" s="58"/>
      <c r="CW6" s="58"/>
      <c r="CX6" s="58"/>
      <c r="CY6" s="58"/>
      <c r="CZ6" s="58"/>
      <c r="DA6" s="58"/>
      <c r="DB6" s="58"/>
      <c r="DC6" s="58"/>
      <c r="DD6" s="58"/>
      <c r="DE6" s="58"/>
      <c r="DF6" s="58"/>
      <c r="DG6" s="58"/>
      <c r="DH6" s="58"/>
      <c r="DI6" s="58"/>
    </row>
    <row r="7" spans="26:137">
      <c r="AA7" s="58"/>
      <c r="AB7" s="58"/>
      <c r="AC7" s="58"/>
      <c r="AD7" s="58"/>
      <c r="AE7" s="58"/>
      <c r="AF7" s="58"/>
      <c r="AG7" s="58"/>
      <c r="AH7" s="58"/>
      <c r="AI7" s="58"/>
      <c r="AJ7" s="58"/>
      <c r="AK7" s="58"/>
      <c r="AL7" s="58"/>
      <c r="AM7" s="58"/>
      <c r="AN7" s="58"/>
      <c r="AO7" s="58"/>
      <c r="AP7" s="58"/>
      <c r="AQ7" s="58"/>
      <c r="AR7" s="58"/>
      <c r="AS7" s="58"/>
      <c r="AT7" s="58"/>
      <c r="AU7" s="58"/>
      <c r="AV7" s="58"/>
      <c r="AW7" s="58"/>
      <c r="AX7" s="58"/>
      <c r="AY7" s="58"/>
      <c r="AZ7" s="58"/>
      <c r="BA7" s="58"/>
      <c r="BB7" s="58"/>
      <c r="BC7" s="58"/>
      <c r="BD7" s="58"/>
      <c r="BE7" s="58"/>
      <c r="BF7" s="58"/>
      <c r="BG7" s="58"/>
      <c r="BH7" s="58"/>
      <c r="BI7" s="58"/>
      <c r="BJ7" s="58"/>
      <c r="BK7" s="58">
        <v>1</v>
      </c>
      <c r="BL7" s="58"/>
      <c r="BM7" s="58">
        <f t="shared" ref="BM7" si="7">BL6+BN6</f>
        <v>6</v>
      </c>
      <c r="BN7" s="58"/>
      <c r="BO7" s="58">
        <f t="shared" ref="BO7" si="8">BN6+BP6</f>
        <v>15</v>
      </c>
      <c r="BP7" s="58"/>
      <c r="BQ7" s="58">
        <f t="shared" ref="BQ7" si="9">BP6+BR6</f>
        <v>20</v>
      </c>
      <c r="BR7" s="58"/>
      <c r="BS7" s="58">
        <f t="shared" ref="BS7" si="10">BR6+BT6</f>
        <v>15</v>
      </c>
      <c r="BT7" s="58"/>
      <c r="BU7" s="58">
        <f t="shared" ref="BU7" si="11">BT6+BV6</f>
        <v>6</v>
      </c>
      <c r="BV7" s="58"/>
      <c r="BW7" s="58">
        <v>1</v>
      </c>
      <c r="BX7" s="58"/>
      <c r="BY7" s="58"/>
      <c r="BZ7" s="58"/>
      <c r="CA7" s="58"/>
      <c r="CB7" s="58"/>
      <c r="CC7" s="58"/>
      <c r="CD7" s="58"/>
      <c r="CE7" s="58"/>
      <c r="CF7" s="58"/>
      <c r="CG7" s="58"/>
      <c r="CH7" s="58"/>
      <c r="CI7" s="58"/>
      <c r="CJ7" s="58"/>
      <c r="CK7" s="58"/>
      <c r="CL7" s="58"/>
      <c r="CM7" s="58"/>
      <c r="CN7" s="58"/>
      <c r="CO7" s="58"/>
      <c r="CP7" s="58"/>
      <c r="CQ7" s="58"/>
      <c r="CR7" s="58"/>
      <c r="CS7" s="58"/>
      <c r="CT7" s="58"/>
      <c r="CU7" s="58"/>
      <c r="CV7" s="58"/>
      <c r="CW7" s="58"/>
      <c r="CX7" s="58"/>
      <c r="CY7" s="58"/>
      <c r="CZ7" s="58"/>
      <c r="DA7" s="58"/>
      <c r="DB7" s="58"/>
      <c r="DC7" s="58"/>
      <c r="DD7" s="58"/>
      <c r="DE7" s="58"/>
      <c r="DF7" s="58"/>
      <c r="DG7" s="58"/>
      <c r="DH7" s="58"/>
    </row>
    <row r="8" spans="26:137">
      <c r="Z8" s="58"/>
      <c r="AA8" s="58"/>
      <c r="AB8" s="58"/>
      <c r="AC8" s="58"/>
      <c r="AD8" s="58"/>
      <c r="AE8" s="58"/>
      <c r="AF8" s="58"/>
      <c r="AG8" s="58"/>
      <c r="AH8" s="58"/>
      <c r="AI8" s="58"/>
      <c r="AJ8" s="58"/>
      <c r="AK8" s="58"/>
      <c r="AL8" s="58"/>
      <c r="AM8" s="58"/>
      <c r="AN8" s="58"/>
      <c r="AO8" s="58"/>
      <c r="AP8" s="58"/>
      <c r="AQ8" s="58"/>
      <c r="AR8" s="58"/>
      <c r="AS8" s="58"/>
      <c r="AT8" s="58"/>
      <c r="AU8" s="58"/>
      <c r="AV8" s="58"/>
      <c r="AW8" s="58"/>
      <c r="AX8" s="58"/>
      <c r="AY8" s="58"/>
      <c r="AZ8" s="58"/>
      <c r="BA8" s="58"/>
      <c r="BB8" s="58"/>
      <c r="BC8" s="58"/>
      <c r="BD8" s="58"/>
      <c r="BE8" s="58"/>
      <c r="BF8" s="58"/>
      <c r="BG8" s="58"/>
      <c r="BH8" s="58"/>
      <c r="BI8" s="58"/>
      <c r="BJ8" s="58">
        <v>1</v>
      </c>
      <c r="BK8" s="58"/>
      <c r="BL8" s="58">
        <f t="shared" ref="BL8" si="12">BK7+BM7</f>
        <v>7</v>
      </c>
      <c r="BM8" s="58"/>
      <c r="BN8" s="58">
        <f t="shared" ref="BN8" si="13">BM7+BO7</f>
        <v>21</v>
      </c>
      <c r="BO8" s="58"/>
      <c r="BP8" s="58">
        <f t="shared" ref="BP8" si="14">BO7+BQ7</f>
        <v>35</v>
      </c>
      <c r="BQ8" s="58"/>
      <c r="BR8" s="58">
        <f t="shared" ref="BR8" si="15">BQ7+BS7</f>
        <v>35</v>
      </c>
      <c r="BS8" s="58"/>
      <c r="BT8" s="58">
        <f t="shared" ref="BT8" si="16">BS7+BU7</f>
        <v>21</v>
      </c>
      <c r="BU8" s="58"/>
      <c r="BV8" s="58">
        <f t="shared" ref="BV8" si="17">BU7+BW7</f>
        <v>7</v>
      </c>
      <c r="BW8" s="58"/>
      <c r="BX8" s="58">
        <v>1</v>
      </c>
      <c r="BY8" s="58"/>
      <c r="BZ8" s="58"/>
      <c r="CA8" s="58"/>
      <c r="CB8" s="58"/>
      <c r="CC8" s="58"/>
      <c r="CD8" s="58"/>
      <c r="CE8" s="58"/>
      <c r="CF8" s="58"/>
      <c r="CG8" s="58"/>
      <c r="CH8" s="58"/>
      <c r="CI8" s="58"/>
      <c r="CJ8" s="58"/>
      <c r="CK8" s="58"/>
      <c r="CL8" s="58"/>
      <c r="CM8" s="58"/>
      <c r="CN8" s="58"/>
      <c r="CO8" s="58"/>
      <c r="CP8" s="58"/>
      <c r="CQ8" s="58"/>
      <c r="CR8" s="58"/>
      <c r="CS8" s="58"/>
      <c r="CT8" s="58"/>
      <c r="CU8" s="58"/>
      <c r="CV8" s="58"/>
      <c r="CW8" s="58"/>
      <c r="CX8" s="58"/>
      <c r="CY8" s="58"/>
      <c r="CZ8" s="58"/>
      <c r="DA8" s="58"/>
      <c r="DB8" s="58"/>
      <c r="DC8" s="58"/>
      <c r="DD8" s="58"/>
      <c r="DE8" s="58"/>
      <c r="DF8" s="58"/>
      <c r="DG8" s="58"/>
      <c r="DH8" s="58"/>
      <c r="DI8" s="58"/>
    </row>
    <row r="9" spans="26:137">
      <c r="AA9" s="58"/>
      <c r="AB9" s="58"/>
      <c r="AC9" s="58"/>
      <c r="AD9" s="58"/>
      <c r="AE9" s="58"/>
      <c r="AF9" s="58"/>
      <c r="AG9" s="58"/>
      <c r="AH9" s="58"/>
      <c r="AI9" s="58"/>
      <c r="AJ9" s="58"/>
      <c r="AK9" s="58"/>
      <c r="AL9" s="58"/>
      <c r="AM9" s="58"/>
      <c r="AN9" s="58"/>
      <c r="AO9" s="58"/>
      <c r="AP9" s="58"/>
      <c r="AQ9" s="58"/>
      <c r="AR9" s="58"/>
      <c r="AS9" s="58"/>
      <c r="AT9" s="58"/>
      <c r="AU9" s="58"/>
      <c r="AV9" s="58"/>
      <c r="AW9" s="58"/>
      <c r="AX9" s="58"/>
      <c r="AY9" s="58"/>
      <c r="AZ9" s="58"/>
      <c r="BA9" s="58"/>
      <c r="BB9" s="58"/>
      <c r="BC9" s="58"/>
      <c r="BD9" s="58"/>
      <c r="BE9" s="58"/>
      <c r="BF9" s="58"/>
      <c r="BG9" s="58"/>
      <c r="BH9" s="58"/>
      <c r="BI9" s="58">
        <v>1</v>
      </c>
      <c r="BJ9" s="58"/>
      <c r="BK9" s="58">
        <f t="shared" ref="BK9" si="18">BJ8+BL8</f>
        <v>8</v>
      </c>
      <c r="BL9" s="58"/>
      <c r="BM9" s="58">
        <f t="shared" ref="BM9" si="19">BL8+BN8</f>
        <v>28</v>
      </c>
      <c r="BN9" s="58"/>
      <c r="BO9" s="58">
        <f t="shared" ref="BO9" si="20">BN8+BP8</f>
        <v>56</v>
      </c>
      <c r="BP9" s="58"/>
      <c r="BQ9" s="58">
        <f t="shared" ref="BQ9" si="21">BP8+BR8</f>
        <v>70</v>
      </c>
      <c r="BR9" s="58"/>
      <c r="BS9" s="58">
        <f t="shared" ref="BS9" si="22">BR8+BT8</f>
        <v>56</v>
      </c>
      <c r="BT9" s="58"/>
      <c r="BU9" s="58">
        <f t="shared" ref="BU9" si="23">BT8+BV8</f>
        <v>28</v>
      </c>
      <c r="BV9" s="58"/>
      <c r="BW9" s="58">
        <f t="shared" ref="BW9" si="24">BV8+BX8</f>
        <v>8</v>
      </c>
      <c r="BX9" s="58"/>
      <c r="BY9" s="58">
        <v>1</v>
      </c>
      <c r="BZ9" s="58"/>
      <c r="CA9" s="58"/>
      <c r="CB9" s="58"/>
      <c r="CC9" s="58"/>
      <c r="CD9" s="58"/>
      <c r="CE9" s="58"/>
      <c r="CF9" s="58"/>
      <c r="CG9" s="58"/>
      <c r="CH9" s="58"/>
      <c r="CI9" s="58"/>
      <c r="CJ9" s="58"/>
      <c r="CK9" s="58"/>
      <c r="CL9" s="58"/>
      <c r="CM9" s="58"/>
      <c r="CN9" s="58"/>
      <c r="CO9" s="58"/>
      <c r="CP9" s="58"/>
      <c r="CQ9" s="58"/>
      <c r="CR9" s="58"/>
      <c r="CS9" s="58"/>
      <c r="CT9" s="58"/>
      <c r="CU9" s="58"/>
      <c r="CV9" s="58"/>
      <c r="CW9" s="58"/>
      <c r="CX9" s="58"/>
      <c r="CY9" s="58"/>
      <c r="CZ9" s="58"/>
      <c r="DA9" s="58"/>
      <c r="DB9" s="58"/>
      <c r="DC9" s="58"/>
      <c r="DD9" s="58"/>
      <c r="DE9" s="58"/>
      <c r="DF9" s="58"/>
      <c r="DG9" s="58"/>
      <c r="DH9" s="58"/>
    </row>
    <row r="10" spans="26:137">
      <c r="Z10" s="58"/>
      <c r="AA10" s="58"/>
      <c r="AB10" s="58"/>
      <c r="AC10" s="58"/>
      <c r="AD10" s="58"/>
      <c r="AE10" s="58"/>
      <c r="AF10" s="58"/>
      <c r="AG10" s="58"/>
      <c r="AH10" s="58"/>
      <c r="AI10" s="58"/>
      <c r="AJ10" s="58"/>
      <c r="AK10" s="58"/>
      <c r="AL10" s="58"/>
      <c r="AM10" s="58"/>
      <c r="AN10" s="58"/>
      <c r="AO10" s="58"/>
      <c r="AP10" s="58"/>
      <c r="AQ10" s="58"/>
      <c r="AR10" s="58"/>
      <c r="AS10" s="58"/>
      <c r="AT10" s="58"/>
      <c r="AU10" s="58"/>
      <c r="AV10" s="58"/>
      <c r="AW10" s="58"/>
      <c r="AX10" s="58"/>
      <c r="AY10" s="58"/>
      <c r="AZ10" s="58"/>
      <c r="BA10" s="58"/>
      <c r="BB10" s="58"/>
      <c r="BC10" s="58"/>
      <c r="BD10" s="58"/>
      <c r="BE10" s="58"/>
      <c r="BF10" s="58"/>
      <c r="BG10" s="58"/>
      <c r="BH10" s="58">
        <v>1</v>
      </c>
      <c r="BI10" s="58"/>
      <c r="BJ10" s="58">
        <f t="shared" ref="BJ10" si="25">BI9+BK9</f>
        <v>9</v>
      </c>
      <c r="BK10" s="58"/>
      <c r="BL10" s="58">
        <f t="shared" ref="BL10" si="26">BK9+BM9</f>
        <v>36</v>
      </c>
      <c r="BM10" s="58"/>
      <c r="BN10" s="58">
        <f t="shared" ref="BN10" si="27">BM9+BO9</f>
        <v>84</v>
      </c>
      <c r="BO10" s="58"/>
      <c r="BP10" s="58">
        <f t="shared" ref="BP10" si="28">BO9+BQ9</f>
        <v>126</v>
      </c>
      <c r="BQ10" s="58"/>
      <c r="BR10" s="58">
        <f t="shared" ref="BR10" si="29">BQ9+BS9</f>
        <v>126</v>
      </c>
      <c r="BS10" s="58"/>
      <c r="BT10" s="58">
        <f t="shared" ref="BT10" si="30">BS9+BU9</f>
        <v>84</v>
      </c>
      <c r="BU10" s="58"/>
      <c r="BV10" s="58">
        <f t="shared" ref="BV10" si="31">BU9+BW9</f>
        <v>36</v>
      </c>
      <c r="BW10" s="58"/>
      <c r="BX10" s="58">
        <f t="shared" ref="BX10" si="32">BW9+BY9</f>
        <v>9</v>
      </c>
      <c r="BY10" s="58"/>
      <c r="BZ10" s="58">
        <v>1</v>
      </c>
      <c r="CA10" s="58"/>
      <c r="CB10" s="58"/>
      <c r="CC10" s="58"/>
      <c r="CD10" s="58"/>
      <c r="CE10" s="58"/>
      <c r="CF10" s="58"/>
      <c r="CG10" s="58"/>
      <c r="CH10" s="58"/>
      <c r="CI10" s="58"/>
      <c r="CJ10" s="58"/>
      <c r="CK10" s="58"/>
      <c r="CL10" s="58"/>
      <c r="CM10" s="58"/>
      <c r="CN10" s="58"/>
      <c r="CO10" s="58"/>
      <c r="CP10" s="58"/>
      <c r="CQ10" s="58"/>
      <c r="CR10" s="58"/>
      <c r="CS10" s="58"/>
      <c r="CT10" s="58"/>
      <c r="CU10" s="58"/>
      <c r="CV10" s="58"/>
      <c r="CW10" s="58"/>
      <c r="CX10" s="58"/>
      <c r="CY10" s="58"/>
      <c r="CZ10" s="58"/>
      <c r="DA10" s="58"/>
      <c r="DB10" s="58"/>
      <c r="DC10" s="58"/>
      <c r="DD10" s="58"/>
      <c r="DE10" s="58"/>
      <c r="DF10" s="58"/>
      <c r="DG10" s="58"/>
      <c r="DH10" s="58"/>
      <c r="DI10" s="58"/>
    </row>
    <row r="11" spans="26:137">
      <c r="AA11" s="58"/>
      <c r="AB11" s="58"/>
      <c r="AC11" s="58"/>
      <c r="AD11" s="58"/>
      <c r="AE11" s="58"/>
      <c r="AF11" s="58"/>
      <c r="AG11" s="58"/>
      <c r="AH11" s="58"/>
      <c r="AI11" s="58"/>
      <c r="AJ11" s="58"/>
      <c r="AK11" s="58"/>
      <c r="AL11" s="58"/>
      <c r="AM11" s="58"/>
      <c r="AN11" s="58"/>
      <c r="AO11" s="58"/>
      <c r="AP11" s="58"/>
      <c r="AQ11" s="58"/>
      <c r="AR11" s="58"/>
      <c r="AS11" s="58"/>
      <c r="AT11" s="58"/>
      <c r="AU11" s="58"/>
      <c r="AV11" s="58"/>
      <c r="AW11" s="58"/>
      <c r="AX11" s="58"/>
      <c r="AY11" s="58"/>
      <c r="AZ11" s="58"/>
      <c r="BA11" s="58"/>
      <c r="BB11" s="58"/>
      <c r="BC11" s="58"/>
      <c r="BD11" s="58"/>
      <c r="BE11" s="58"/>
      <c r="BF11" s="58"/>
      <c r="BG11" s="58">
        <v>1</v>
      </c>
      <c r="BH11" s="58"/>
      <c r="BI11" s="58">
        <f t="shared" ref="BI11" si="33">BH10+BJ10</f>
        <v>10</v>
      </c>
      <c r="BJ11" s="58"/>
      <c r="BK11" s="58">
        <f t="shared" ref="BK11" si="34">BJ10+BL10</f>
        <v>45</v>
      </c>
      <c r="BL11" s="58"/>
      <c r="BM11" s="58">
        <f t="shared" ref="BM11" si="35">BL10+BN10</f>
        <v>120</v>
      </c>
      <c r="BN11" s="58"/>
      <c r="BO11" s="58">
        <f t="shared" ref="BO11" si="36">BN10+BP10</f>
        <v>210</v>
      </c>
      <c r="BP11" s="58"/>
      <c r="BQ11" s="58">
        <f t="shared" ref="BQ11" si="37">BP10+BR10</f>
        <v>252</v>
      </c>
      <c r="BR11" s="58"/>
      <c r="BS11" s="58">
        <f t="shared" ref="BS11" si="38">BR10+BT10</f>
        <v>210</v>
      </c>
      <c r="BT11" s="58"/>
      <c r="BU11" s="58">
        <f t="shared" ref="BU11" si="39">BT10+BV10</f>
        <v>120</v>
      </c>
      <c r="BV11" s="58"/>
      <c r="BW11" s="58">
        <f t="shared" ref="BW11" si="40">BV10+BX10</f>
        <v>45</v>
      </c>
      <c r="BX11" s="58"/>
      <c r="BY11" s="58">
        <f t="shared" ref="BY11" si="41">BX10+BZ10</f>
        <v>10</v>
      </c>
      <c r="BZ11" s="58"/>
      <c r="CA11" s="58">
        <v>1</v>
      </c>
      <c r="CB11" s="58"/>
      <c r="CC11" s="58"/>
      <c r="CD11" s="58"/>
      <c r="CE11" s="58"/>
      <c r="CF11" s="58"/>
      <c r="CG11" s="58"/>
      <c r="CH11" s="58"/>
      <c r="CI11" s="58"/>
      <c r="CJ11" s="58"/>
      <c r="CK11" s="58"/>
      <c r="CL11" s="58"/>
      <c r="CM11" s="58"/>
      <c r="CN11" s="58"/>
      <c r="CO11" s="58"/>
      <c r="CP11" s="58"/>
      <c r="CQ11" s="58"/>
      <c r="CR11" s="58"/>
      <c r="CS11" s="58"/>
      <c r="CT11" s="58"/>
      <c r="CU11" s="58"/>
      <c r="CV11" s="58"/>
      <c r="CW11" s="58"/>
      <c r="CX11" s="58"/>
      <c r="CY11" s="58"/>
      <c r="CZ11" s="58"/>
      <c r="DA11" s="58"/>
      <c r="DB11" s="58"/>
      <c r="DC11" s="58"/>
      <c r="DD11" s="58"/>
      <c r="DE11" s="58"/>
      <c r="DF11" s="58"/>
      <c r="DG11" s="58"/>
      <c r="DH11" s="58"/>
    </row>
    <row r="12" spans="26:137">
      <c r="Z12" s="58"/>
      <c r="AA12" s="58"/>
      <c r="AB12" s="58"/>
      <c r="AC12" s="58"/>
      <c r="AD12" s="58"/>
      <c r="AE12" s="58"/>
      <c r="AF12" s="58"/>
      <c r="AG12" s="58"/>
      <c r="AH12" s="58"/>
      <c r="AI12" s="58"/>
      <c r="AJ12" s="58"/>
      <c r="AK12" s="58"/>
      <c r="AL12" s="58"/>
      <c r="AM12" s="58"/>
      <c r="AN12" s="58"/>
      <c r="AO12" s="58"/>
      <c r="AP12" s="58"/>
      <c r="AQ12" s="58"/>
      <c r="AR12" s="58"/>
      <c r="AS12" s="58"/>
      <c r="AT12" s="58"/>
      <c r="AU12" s="58"/>
      <c r="AV12" s="58"/>
      <c r="AW12" s="58"/>
      <c r="AX12" s="58"/>
      <c r="AY12" s="58"/>
      <c r="AZ12" s="58"/>
      <c r="BA12" s="58"/>
      <c r="BB12" s="58"/>
      <c r="BC12" s="58"/>
      <c r="BD12" s="58"/>
      <c r="BE12" s="58"/>
      <c r="BF12" s="58">
        <v>1</v>
      </c>
      <c r="BG12" s="58"/>
      <c r="BH12" s="58">
        <f t="shared" ref="BH12" si="42">BG11+BI11</f>
        <v>11</v>
      </c>
      <c r="BI12" s="58"/>
      <c r="BJ12" s="58">
        <f t="shared" ref="BJ12" si="43">BI11+BK11</f>
        <v>55</v>
      </c>
      <c r="BK12" s="58"/>
      <c r="BL12" s="58">
        <f t="shared" ref="BL12" si="44">BK11+BM11</f>
        <v>165</v>
      </c>
      <c r="BM12" s="58"/>
      <c r="BN12" s="58">
        <f t="shared" ref="BN12" si="45">BM11+BO11</f>
        <v>330</v>
      </c>
      <c r="BO12" s="58"/>
      <c r="BP12" s="58">
        <f t="shared" ref="BP12" si="46">BO11+BQ11</f>
        <v>462</v>
      </c>
      <c r="BQ12" s="58"/>
      <c r="BR12" s="58">
        <f t="shared" ref="BR12" si="47">BQ11+BS11</f>
        <v>462</v>
      </c>
      <c r="BS12" s="58"/>
      <c r="BT12" s="58">
        <f t="shared" ref="BT12" si="48">BS11+BU11</f>
        <v>330</v>
      </c>
      <c r="BU12" s="58"/>
      <c r="BV12" s="58">
        <f t="shared" ref="BV12" si="49">BU11+BW11</f>
        <v>165</v>
      </c>
      <c r="BW12" s="58"/>
      <c r="BX12" s="58">
        <f t="shared" ref="BX12" si="50">BW11+BY11</f>
        <v>55</v>
      </c>
      <c r="BY12" s="58"/>
      <c r="BZ12" s="58">
        <f t="shared" ref="BZ12" si="51">BY11+CA11</f>
        <v>11</v>
      </c>
      <c r="CA12" s="58"/>
      <c r="CB12" s="58">
        <v>1</v>
      </c>
      <c r="CC12" s="58"/>
      <c r="CD12" s="58"/>
      <c r="CE12" s="58"/>
      <c r="CF12" s="58"/>
      <c r="CG12" s="58"/>
      <c r="CH12" s="58"/>
      <c r="CI12" s="58"/>
      <c r="CJ12" s="58"/>
      <c r="CK12" s="58"/>
      <c r="CL12" s="58"/>
      <c r="CM12" s="58"/>
      <c r="CN12" s="58"/>
      <c r="CO12" s="58"/>
      <c r="CP12" s="58"/>
      <c r="CQ12" s="58"/>
      <c r="CR12" s="58"/>
      <c r="CS12" s="58"/>
      <c r="CT12" s="58"/>
      <c r="CU12" s="58"/>
      <c r="CV12" s="58"/>
      <c r="CW12" s="58"/>
      <c r="CX12" s="58"/>
      <c r="CY12" s="58"/>
      <c r="CZ12" s="58"/>
      <c r="DA12" s="58"/>
      <c r="DB12" s="58"/>
      <c r="DC12" s="58"/>
      <c r="DD12" s="58"/>
      <c r="DE12" s="58"/>
      <c r="DF12" s="58"/>
      <c r="DG12" s="58"/>
      <c r="DH12" s="58"/>
      <c r="DI12" s="58"/>
    </row>
    <row r="13" spans="26:137">
      <c r="AA13" s="58"/>
      <c r="AB13" s="58"/>
      <c r="AC13" s="58"/>
      <c r="AD13" s="58"/>
      <c r="AE13" s="58"/>
      <c r="AF13" s="58"/>
      <c r="AG13" s="58"/>
      <c r="AH13" s="58"/>
      <c r="AI13" s="58"/>
      <c r="AJ13" s="58"/>
      <c r="AK13" s="58"/>
      <c r="AL13" s="58"/>
      <c r="AM13" s="58"/>
      <c r="AN13" s="58"/>
      <c r="AO13" s="58"/>
      <c r="AP13" s="58"/>
      <c r="AQ13" s="58"/>
      <c r="AR13" s="58"/>
      <c r="AS13" s="58"/>
      <c r="AT13" s="58"/>
      <c r="AU13" s="58"/>
      <c r="AV13" s="58"/>
      <c r="AW13" s="58"/>
      <c r="AX13" s="58"/>
      <c r="AY13" s="58"/>
      <c r="AZ13" s="58"/>
      <c r="BA13" s="58"/>
      <c r="BB13" s="58"/>
      <c r="BC13" s="58"/>
      <c r="BD13" s="58"/>
      <c r="BE13" s="58">
        <v>1</v>
      </c>
      <c r="BF13" s="58"/>
      <c r="BG13" s="58">
        <f t="shared" ref="BG13" si="52">BF12+BH12</f>
        <v>12</v>
      </c>
      <c r="BH13" s="58"/>
      <c r="BI13" s="58">
        <f t="shared" ref="BI13" si="53">BH12+BJ12</f>
        <v>66</v>
      </c>
      <c r="BJ13" s="58"/>
      <c r="BK13" s="58">
        <f t="shared" ref="BK13" si="54">BJ12+BL12</f>
        <v>220</v>
      </c>
      <c r="BL13" s="58"/>
      <c r="BM13" s="58">
        <f t="shared" ref="BM13" si="55">BL12+BN12</f>
        <v>495</v>
      </c>
      <c r="BN13" s="58"/>
      <c r="BO13" s="58">
        <f t="shared" ref="BO13" si="56">BN12+BP12</f>
        <v>792</v>
      </c>
      <c r="BP13" s="58"/>
      <c r="BQ13" s="58">
        <f t="shared" ref="BQ13" si="57">BP12+BR12</f>
        <v>924</v>
      </c>
      <c r="BR13" s="58"/>
      <c r="BS13" s="58">
        <f t="shared" ref="BS13" si="58">BR12+BT12</f>
        <v>792</v>
      </c>
      <c r="BT13" s="58"/>
      <c r="BU13" s="58">
        <f t="shared" ref="BU13" si="59">BT12+BV12</f>
        <v>495</v>
      </c>
      <c r="BV13" s="58"/>
      <c r="BW13" s="58">
        <f t="shared" ref="BW13" si="60">BV12+BX12</f>
        <v>220</v>
      </c>
      <c r="BX13" s="58"/>
      <c r="BY13" s="58">
        <f t="shared" ref="BY13" si="61">BX12+BZ12</f>
        <v>66</v>
      </c>
      <c r="BZ13" s="58"/>
      <c r="CA13" s="58">
        <f t="shared" ref="CA13" si="62">BZ12+CB12</f>
        <v>12</v>
      </c>
      <c r="CB13" s="58"/>
      <c r="CC13" s="58">
        <v>1</v>
      </c>
      <c r="CD13" s="58"/>
      <c r="CE13" s="58"/>
      <c r="CF13" s="58"/>
      <c r="CG13" s="58"/>
      <c r="CH13" s="58"/>
      <c r="CI13" s="58"/>
      <c r="CJ13" s="58"/>
      <c r="CK13" s="58"/>
      <c r="CL13" s="58"/>
      <c r="CM13" s="58"/>
      <c r="CN13" s="58"/>
      <c r="CO13" s="58"/>
      <c r="CP13" s="58"/>
      <c r="CQ13" s="58"/>
      <c r="CR13" s="58"/>
      <c r="CS13" s="58"/>
      <c r="CT13" s="58"/>
      <c r="CU13" s="58"/>
      <c r="CV13" s="58"/>
      <c r="CW13" s="58"/>
      <c r="CX13" s="58"/>
      <c r="CY13" s="58"/>
      <c r="CZ13" s="58"/>
      <c r="DA13" s="58"/>
      <c r="DB13" s="58"/>
      <c r="DC13" s="58"/>
      <c r="DD13" s="58"/>
      <c r="DE13" s="58"/>
      <c r="DF13" s="58"/>
      <c r="DG13" s="58"/>
      <c r="DH13" s="58"/>
    </row>
    <row r="14" spans="26:137">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v>1</v>
      </c>
      <c r="BE14" s="58"/>
      <c r="BF14" s="58">
        <f t="shared" ref="BF14" si="63">BE13+BG13</f>
        <v>13</v>
      </c>
      <c r="BG14" s="58"/>
      <c r="BH14" s="58">
        <f t="shared" ref="BH14" si="64">BG13+BI13</f>
        <v>78</v>
      </c>
      <c r="BI14" s="58"/>
      <c r="BJ14" s="58">
        <f t="shared" ref="BJ14" si="65">BI13+BK13</f>
        <v>286</v>
      </c>
      <c r="BK14" s="58"/>
      <c r="BL14" s="58">
        <f t="shared" ref="BL14" si="66">BK13+BM13</f>
        <v>715</v>
      </c>
      <c r="BM14" s="58"/>
      <c r="BN14" s="58">
        <f t="shared" ref="BN14" si="67">BM13+BO13</f>
        <v>1287</v>
      </c>
      <c r="BO14" s="58"/>
      <c r="BP14" s="58">
        <f t="shared" ref="BP14" si="68">BO13+BQ13</f>
        <v>1716</v>
      </c>
      <c r="BQ14" s="58"/>
      <c r="BR14" s="58">
        <f t="shared" ref="BR14" si="69">BQ13+BS13</f>
        <v>1716</v>
      </c>
      <c r="BS14" s="58"/>
      <c r="BT14" s="58">
        <f t="shared" ref="BT14" si="70">BS13+BU13</f>
        <v>1287</v>
      </c>
      <c r="BU14" s="58"/>
      <c r="BV14" s="58">
        <f t="shared" ref="BV14" si="71">BU13+BW13</f>
        <v>715</v>
      </c>
      <c r="BW14" s="58"/>
      <c r="BX14" s="58">
        <f t="shared" ref="BX14" si="72">BW13+BY13</f>
        <v>286</v>
      </c>
      <c r="BY14" s="58"/>
      <c r="BZ14" s="58">
        <f t="shared" ref="BZ14" si="73">BY13+CA13</f>
        <v>78</v>
      </c>
      <c r="CA14" s="58"/>
      <c r="CB14" s="58">
        <f t="shared" ref="CB14" si="74">CA13+CC13</f>
        <v>13</v>
      </c>
      <c r="CC14" s="58"/>
      <c r="CD14" s="58">
        <v>1</v>
      </c>
      <c r="CE14" s="58"/>
      <c r="CF14" s="58"/>
      <c r="CG14" s="58"/>
      <c r="CH14" s="58"/>
      <c r="CI14" s="58"/>
      <c r="CJ14" s="58"/>
      <c r="CK14" s="58"/>
      <c r="CL14" s="58"/>
      <c r="CM14" s="58"/>
      <c r="CN14" s="58"/>
      <c r="CO14" s="58"/>
      <c r="CP14" s="58"/>
      <c r="CQ14" s="58"/>
      <c r="CR14" s="58"/>
      <c r="CS14" s="58"/>
      <c r="CT14" s="58"/>
      <c r="CU14" s="58"/>
      <c r="CV14" s="58"/>
      <c r="CW14" s="58"/>
      <c r="CX14" s="58"/>
      <c r="CY14" s="58"/>
      <c r="CZ14" s="58"/>
      <c r="DA14" s="58"/>
      <c r="DB14" s="58"/>
      <c r="DC14" s="58"/>
      <c r="DD14" s="58"/>
      <c r="DE14" s="58"/>
      <c r="DF14" s="58"/>
      <c r="DG14" s="58"/>
      <c r="DH14" s="58"/>
      <c r="DI14" s="58"/>
    </row>
    <row r="15" spans="26:137">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v>1</v>
      </c>
      <c r="BD15" s="58"/>
      <c r="BE15" s="58">
        <f t="shared" ref="BE15" si="75">BD14+BF14</f>
        <v>14</v>
      </c>
      <c r="BF15" s="58"/>
      <c r="BG15" s="58">
        <f t="shared" ref="BG15" si="76">BF14+BH14</f>
        <v>91</v>
      </c>
      <c r="BH15" s="58"/>
      <c r="BI15" s="58">
        <f t="shared" ref="BI15" si="77">BH14+BJ14</f>
        <v>364</v>
      </c>
      <c r="BJ15" s="58"/>
      <c r="BK15" s="58">
        <f t="shared" ref="BK15" si="78">BJ14+BL14</f>
        <v>1001</v>
      </c>
      <c r="BL15" s="58"/>
      <c r="BM15" s="58">
        <f t="shared" ref="BM15" si="79">BL14+BN14</f>
        <v>2002</v>
      </c>
      <c r="BN15" s="58"/>
      <c r="BO15" s="58">
        <f t="shared" ref="BO15" si="80">BN14+BP14</f>
        <v>3003</v>
      </c>
      <c r="BP15" s="58"/>
      <c r="BQ15" s="58">
        <f t="shared" ref="BQ15" si="81">BP14+BR14</f>
        <v>3432</v>
      </c>
      <c r="BR15" s="58"/>
      <c r="BS15" s="58">
        <f t="shared" ref="BS15" si="82">BR14+BT14</f>
        <v>3003</v>
      </c>
      <c r="BT15" s="58"/>
      <c r="BU15" s="58">
        <f t="shared" ref="BU15" si="83">BT14+BV14</f>
        <v>2002</v>
      </c>
      <c r="BV15" s="58"/>
      <c r="BW15" s="58">
        <f t="shared" ref="BW15" si="84">BV14+BX14</f>
        <v>1001</v>
      </c>
      <c r="BX15" s="58"/>
      <c r="BY15" s="58">
        <f t="shared" ref="BY15" si="85">BX14+BZ14</f>
        <v>364</v>
      </c>
      <c r="BZ15" s="58"/>
      <c r="CA15" s="58">
        <f t="shared" ref="CA15" si="86">BZ14+CB14</f>
        <v>91</v>
      </c>
      <c r="CB15" s="58"/>
      <c r="CC15" s="58">
        <f t="shared" ref="CC15" si="87">CB14+CD14</f>
        <v>14</v>
      </c>
      <c r="CD15" s="58"/>
      <c r="CE15" s="58">
        <v>1</v>
      </c>
      <c r="CF15" s="58"/>
      <c r="CG15" s="58"/>
      <c r="CH15" s="58"/>
      <c r="CI15" s="58"/>
      <c r="CJ15" s="58"/>
      <c r="CK15" s="58"/>
      <c r="CL15" s="58"/>
      <c r="CM15" s="58"/>
      <c r="CN15" s="58"/>
      <c r="CO15" s="58"/>
      <c r="CP15" s="58"/>
      <c r="CQ15" s="58"/>
      <c r="CR15" s="58"/>
      <c r="CS15" s="58"/>
      <c r="CT15" s="58"/>
      <c r="CU15" s="58"/>
      <c r="CV15" s="58"/>
      <c r="CW15" s="58"/>
      <c r="CX15" s="58"/>
      <c r="CY15" s="58"/>
      <c r="CZ15" s="58"/>
      <c r="DA15" s="58"/>
      <c r="DB15" s="58"/>
      <c r="DC15" s="58"/>
      <c r="DD15" s="58"/>
      <c r="DE15" s="58"/>
      <c r="DF15" s="58"/>
      <c r="DG15" s="58"/>
      <c r="DH15" s="58"/>
    </row>
    <row r="16" spans="26:137">
      <c r="Z16" s="58"/>
      <c r="AA16" s="58"/>
      <c r="AB16" s="58"/>
      <c r="AC16" s="58"/>
      <c r="AD16" s="58"/>
      <c r="AE16" s="58"/>
      <c r="AF16" s="58"/>
      <c r="AG16" s="58"/>
      <c r="AH16" s="58"/>
      <c r="AI16" s="58"/>
      <c r="AJ16" s="58"/>
      <c r="AK16" s="58"/>
      <c r="AL16" s="58"/>
      <c r="AM16" s="58"/>
      <c r="AN16" s="58"/>
      <c r="AO16" s="58"/>
      <c r="AP16" s="58"/>
      <c r="AQ16" s="58"/>
      <c r="AR16" s="58"/>
      <c r="AS16" s="58"/>
      <c r="AT16" s="58"/>
      <c r="AU16" s="58"/>
      <c r="AV16" s="58"/>
      <c r="AW16" s="58"/>
      <c r="AX16" s="58"/>
      <c r="AY16" s="58"/>
      <c r="AZ16" s="58"/>
      <c r="BA16" s="58"/>
      <c r="BB16" s="58">
        <v>1</v>
      </c>
      <c r="BC16" s="58"/>
      <c r="BD16" s="58">
        <f t="shared" ref="BD16" si="88">BC15+BE15</f>
        <v>15</v>
      </c>
      <c r="BE16" s="58"/>
      <c r="BF16" s="58">
        <f t="shared" ref="BF16" si="89">BE15+BG15</f>
        <v>105</v>
      </c>
      <c r="BG16" s="58"/>
      <c r="BH16" s="58">
        <f t="shared" ref="BH16" si="90">BG15+BI15</f>
        <v>455</v>
      </c>
      <c r="BI16" s="58"/>
      <c r="BJ16" s="58">
        <f t="shared" ref="BJ16" si="91">BI15+BK15</f>
        <v>1365</v>
      </c>
      <c r="BK16" s="58"/>
      <c r="BL16" s="58">
        <f t="shared" ref="BL16" si="92">BK15+BM15</f>
        <v>3003</v>
      </c>
      <c r="BM16" s="58"/>
      <c r="BN16" s="58">
        <f t="shared" ref="BN16" si="93">BM15+BO15</f>
        <v>5005</v>
      </c>
      <c r="BO16" s="58"/>
      <c r="BP16" s="58">
        <f t="shared" ref="BP16" si="94">BO15+BQ15</f>
        <v>6435</v>
      </c>
      <c r="BQ16" s="58"/>
      <c r="BR16" s="58">
        <f t="shared" ref="BR16" si="95">BQ15+BS15</f>
        <v>6435</v>
      </c>
      <c r="BS16" s="58"/>
      <c r="BT16" s="58">
        <f t="shared" ref="BT16" si="96">BS15+BU15</f>
        <v>5005</v>
      </c>
      <c r="BU16" s="58"/>
      <c r="BV16" s="58">
        <f t="shared" ref="BV16" si="97">BU15+BW15</f>
        <v>3003</v>
      </c>
      <c r="BW16" s="58"/>
      <c r="BX16" s="58">
        <f t="shared" ref="BX16" si="98">BW15+BY15</f>
        <v>1365</v>
      </c>
      <c r="BY16" s="58"/>
      <c r="BZ16" s="58">
        <f t="shared" ref="BZ16" si="99">BY15+CA15</f>
        <v>455</v>
      </c>
      <c r="CA16" s="58"/>
      <c r="CB16" s="58">
        <f t="shared" ref="CB16" si="100">CA15+CC15</f>
        <v>105</v>
      </c>
      <c r="CC16" s="58"/>
      <c r="CD16" s="58">
        <f t="shared" ref="CD16" si="101">CC15+CE15</f>
        <v>15</v>
      </c>
      <c r="CE16" s="58"/>
      <c r="CF16" s="58">
        <v>1</v>
      </c>
      <c r="CG16" s="58"/>
      <c r="CH16" s="58"/>
      <c r="CI16" s="58"/>
      <c r="CJ16" s="58"/>
      <c r="CK16" s="58"/>
      <c r="CL16" s="58"/>
      <c r="CM16" s="58"/>
      <c r="CN16" s="58"/>
      <c r="CO16" s="58"/>
      <c r="CP16" s="58"/>
      <c r="CQ16" s="58"/>
      <c r="CR16" s="58"/>
      <c r="CS16" s="58"/>
      <c r="CT16" s="58"/>
      <c r="CU16" s="58"/>
      <c r="CV16" s="58"/>
      <c r="CW16" s="58"/>
      <c r="CX16" s="58"/>
      <c r="CY16" s="58"/>
      <c r="CZ16" s="58"/>
      <c r="DA16" s="58"/>
      <c r="DB16" s="58"/>
      <c r="DC16" s="58"/>
      <c r="DD16" s="58"/>
      <c r="DE16" s="58"/>
      <c r="DF16" s="58"/>
      <c r="DG16" s="58"/>
      <c r="DH16" s="58"/>
      <c r="DI16" s="58"/>
    </row>
    <row r="17" spans="26:113">
      <c r="AA17" s="58"/>
      <c r="AB17" s="58"/>
      <c r="AC17" s="58"/>
      <c r="AD17" s="58"/>
      <c r="AE17" s="58"/>
      <c r="AF17" s="58"/>
      <c r="AG17" s="58"/>
      <c r="AH17" s="58"/>
      <c r="AI17" s="58"/>
      <c r="AJ17" s="58"/>
      <c r="AK17" s="58"/>
      <c r="AL17" s="58"/>
      <c r="AM17" s="58"/>
      <c r="AN17" s="58"/>
      <c r="AO17" s="58"/>
      <c r="AP17" s="58"/>
      <c r="AQ17" s="58"/>
      <c r="AR17" s="58"/>
      <c r="AS17" s="58"/>
      <c r="AT17" s="58"/>
      <c r="AU17" s="58"/>
      <c r="AV17" s="58"/>
      <c r="AW17" s="58"/>
      <c r="AX17" s="58"/>
      <c r="AY17" s="58"/>
      <c r="AZ17" s="58"/>
      <c r="BA17" s="58">
        <v>1</v>
      </c>
      <c r="BB17" s="58"/>
      <c r="BC17" s="58">
        <f t="shared" ref="BC17" si="102">BB16+BD16</f>
        <v>16</v>
      </c>
      <c r="BD17" s="58"/>
      <c r="BE17" s="58">
        <f t="shared" ref="BE17" si="103">BD16+BF16</f>
        <v>120</v>
      </c>
      <c r="BF17" s="58"/>
      <c r="BG17" s="58">
        <f t="shared" ref="BG17" si="104">BF16+BH16</f>
        <v>560</v>
      </c>
      <c r="BH17" s="58"/>
      <c r="BI17" s="58">
        <f t="shared" ref="BI17" si="105">BH16+BJ16</f>
        <v>1820</v>
      </c>
      <c r="BJ17" s="58"/>
      <c r="BK17" s="58">
        <f t="shared" ref="BK17" si="106">BJ16+BL16</f>
        <v>4368</v>
      </c>
      <c r="BL17" s="58"/>
      <c r="BM17" s="58">
        <f t="shared" ref="BM17" si="107">BL16+BN16</f>
        <v>8008</v>
      </c>
      <c r="BN17" s="58"/>
      <c r="BO17" s="58">
        <f t="shared" ref="BO17" si="108">BN16+BP16</f>
        <v>11440</v>
      </c>
      <c r="BP17" s="58"/>
      <c r="BQ17" s="58">
        <f t="shared" ref="BQ17" si="109">BP16+BR16</f>
        <v>12870</v>
      </c>
      <c r="BR17" s="58"/>
      <c r="BS17" s="58">
        <f t="shared" ref="BS17" si="110">BR16+BT16</f>
        <v>11440</v>
      </c>
      <c r="BT17" s="58"/>
      <c r="BU17" s="58">
        <f t="shared" ref="BU17" si="111">BT16+BV16</f>
        <v>8008</v>
      </c>
      <c r="BV17" s="58"/>
      <c r="BW17" s="58">
        <f t="shared" ref="BW17" si="112">BV16+BX16</f>
        <v>4368</v>
      </c>
      <c r="BX17" s="58"/>
      <c r="BY17" s="58">
        <f t="shared" ref="BY17" si="113">BX16+BZ16</f>
        <v>1820</v>
      </c>
      <c r="BZ17" s="58"/>
      <c r="CA17" s="58">
        <f t="shared" ref="CA17" si="114">BZ16+CB16</f>
        <v>560</v>
      </c>
      <c r="CB17" s="58"/>
      <c r="CC17" s="58">
        <f t="shared" ref="CC17" si="115">CB16+CD16</f>
        <v>120</v>
      </c>
      <c r="CD17" s="58"/>
      <c r="CE17" s="58">
        <f t="shared" ref="CE17" si="116">CD16+CF16</f>
        <v>16</v>
      </c>
      <c r="CF17" s="58"/>
      <c r="CG17" s="58">
        <v>1</v>
      </c>
      <c r="CH17" s="58"/>
      <c r="CI17" s="58"/>
      <c r="CJ17" s="58"/>
      <c r="CK17" s="58"/>
      <c r="CL17" s="58"/>
      <c r="CM17" s="58"/>
      <c r="CN17" s="58"/>
      <c r="CO17" s="58"/>
      <c r="CP17" s="58"/>
      <c r="CQ17" s="58"/>
      <c r="CR17" s="58"/>
      <c r="CS17" s="58"/>
      <c r="CT17" s="58"/>
      <c r="CU17" s="58"/>
      <c r="CV17" s="58"/>
      <c r="CW17" s="58"/>
      <c r="CX17" s="58"/>
      <c r="CY17" s="58"/>
      <c r="CZ17" s="58"/>
      <c r="DA17" s="58"/>
      <c r="DB17" s="58"/>
      <c r="DC17" s="58"/>
      <c r="DD17" s="58"/>
      <c r="DE17" s="58"/>
      <c r="DF17" s="58"/>
      <c r="DG17" s="58"/>
      <c r="DH17" s="58"/>
    </row>
    <row r="18" spans="26:113">
      <c r="Z18" s="58"/>
      <c r="AA18" s="58"/>
      <c r="AB18" s="58"/>
      <c r="AC18" s="58"/>
      <c r="AD18" s="58"/>
      <c r="AE18" s="58"/>
      <c r="AF18" s="58"/>
      <c r="AG18" s="58"/>
      <c r="AH18" s="58"/>
      <c r="AI18" s="58"/>
      <c r="AJ18" s="58"/>
      <c r="AK18" s="58"/>
      <c r="AL18" s="58"/>
      <c r="AM18" s="58"/>
      <c r="AN18" s="58"/>
      <c r="AO18" s="58"/>
      <c r="AP18" s="58"/>
      <c r="AQ18" s="58"/>
      <c r="AR18" s="58"/>
      <c r="AS18" s="58"/>
      <c r="AT18" s="58"/>
      <c r="AU18" s="58"/>
      <c r="AV18" s="58"/>
      <c r="AW18" s="58"/>
      <c r="AX18" s="58"/>
      <c r="AY18" s="58"/>
      <c r="AZ18" s="58">
        <v>1</v>
      </c>
      <c r="BA18" s="58"/>
      <c r="BB18" s="58">
        <f t="shared" ref="BB18" si="117">BA17+BC17</f>
        <v>17</v>
      </c>
      <c r="BC18" s="58"/>
      <c r="BD18" s="58">
        <f t="shared" ref="BD18" si="118">BC17+BE17</f>
        <v>136</v>
      </c>
      <c r="BE18" s="58"/>
      <c r="BF18" s="58">
        <f t="shared" ref="BF18" si="119">BE17+BG17</f>
        <v>680</v>
      </c>
      <c r="BG18" s="58"/>
      <c r="BH18" s="58">
        <f t="shared" ref="BH18" si="120">BG17+BI17</f>
        <v>2380</v>
      </c>
      <c r="BI18" s="58"/>
      <c r="BJ18" s="58">
        <f t="shared" ref="BJ18" si="121">BI17+BK17</f>
        <v>6188</v>
      </c>
      <c r="BK18" s="58"/>
      <c r="BL18" s="58">
        <f t="shared" ref="BL18" si="122">BK17+BM17</f>
        <v>12376</v>
      </c>
      <c r="BM18" s="58"/>
      <c r="BN18" s="58">
        <f t="shared" ref="BN18" si="123">BM17+BO17</f>
        <v>19448</v>
      </c>
      <c r="BO18" s="58"/>
      <c r="BP18" s="58">
        <f t="shared" ref="BP18" si="124">BO17+BQ17</f>
        <v>24310</v>
      </c>
      <c r="BQ18" s="58"/>
      <c r="BR18" s="58">
        <f t="shared" ref="BR18" si="125">BQ17+BS17</f>
        <v>24310</v>
      </c>
      <c r="BS18" s="58"/>
      <c r="BT18" s="58">
        <f t="shared" ref="BT18" si="126">BS17+BU17</f>
        <v>19448</v>
      </c>
      <c r="BU18" s="58"/>
      <c r="BV18" s="58">
        <f t="shared" ref="BV18" si="127">BU17+BW17</f>
        <v>12376</v>
      </c>
      <c r="BW18" s="58"/>
      <c r="BX18" s="58">
        <f t="shared" ref="BX18" si="128">BW17+BY17</f>
        <v>6188</v>
      </c>
      <c r="BY18" s="58"/>
      <c r="BZ18" s="58">
        <f t="shared" ref="BZ18" si="129">BY17+CA17</f>
        <v>2380</v>
      </c>
      <c r="CA18" s="58"/>
      <c r="CB18" s="58">
        <f t="shared" ref="CB18" si="130">CA17+CC17</f>
        <v>680</v>
      </c>
      <c r="CC18" s="58"/>
      <c r="CD18" s="58">
        <f t="shared" ref="CD18" si="131">CC17+CE17</f>
        <v>136</v>
      </c>
      <c r="CE18" s="58"/>
      <c r="CF18" s="58">
        <f t="shared" ref="CF18" si="132">CE17+CG17</f>
        <v>17</v>
      </c>
      <c r="CG18" s="58"/>
      <c r="CH18" s="58">
        <v>1</v>
      </c>
      <c r="CI18" s="58"/>
      <c r="CJ18" s="58"/>
      <c r="CK18" s="58"/>
      <c r="CL18" s="58"/>
      <c r="CM18" s="58"/>
      <c r="CN18" s="58"/>
      <c r="CO18" s="58"/>
      <c r="CP18" s="58"/>
      <c r="CQ18" s="58"/>
      <c r="CR18" s="58"/>
      <c r="CS18" s="58"/>
      <c r="CT18" s="58"/>
      <c r="CU18" s="58"/>
      <c r="CV18" s="58"/>
      <c r="CW18" s="58"/>
      <c r="CX18" s="58"/>
      <c r="CY18" s="58"/>
      <c r="CZ18" s="58"/>
      <c r="DA18" s="58"/>
      <c r="DB18" s="58"/>
      <c r="DC18" s="58"/>
      <c r="DD18" s="58"/>
      <c r="DE18" s="58"/>
      <c r="DF18" s="58"/>
      <c r="DG18" s="58"/>
      <c r="DH18" s="58"/>
      <c r="DI18" s="58"/>
    </row>
    <row r="19" spans="26:113">
      <c r="AA19" s="58"/>
      <c r="AB19" s="58"/>
      <c r="AC19" s="58"/>
      <c r="AD19" s="58"/>
      <c r="AE19" s="58"/>
      <c r="AF19" s="58"/>
      <c r="AG19" s="58"/>
      <c r="AH19" s="58"/>
      <c r="AI19" s="58"/>
      <c r="AJ19" s="58"/>
      <c r="AK19" s="58"/>
      <c r="AL19" s="58"/>
      <c r="AM19" s="58"/>
      <c r="AN19" s="58"/>
      <c r="AO19" s="58"/>
      <c r="AP19" s="58"/>
      <c r="AQ19" s="58"/>
      <c r="AR19" s="58"/>
      <c r="AS19" s="58"/>
      <c r="AT19" s="58"/>
      <c r="AU19" s="58"/>
      <c r="AV19" s="58"/>
      <c r="AW19" s="58"/>
      <c r="AX19" s="58"/>
      <c r="AY19" s="58">
        <v>1</v>
      </c>
      <c r="AZ19" s="58"/>
      <c r="BA19" s="58">
        <f t="shared" ref="BA19" si="133">AZ18+BB18</f>
        <v>18</v>
      </c>
      <c r="BB19" s="58"/>
      <c r="BC19" s="58">
        <f t="shared" ref="BC19" si="134">BB18+BD18</f>
        <v>153</v>
      </c>
      <c r="BD19" s="58"/>
      <c r="BE19" s="58">
        <f t="shared" ref="BE19" si="135">BD18+BF18</f>
        <v>816</v>
      </c>
      <c r="BF19" s="58"/>
      <c r="BG19" s="58">
        <f t="shared" ref="BG19" si="136">BF18+BH18</f>
        <v>3060</v>
      </c>
      <c r="BH19" s="58"/>
      <c r="BI19" s="58">
        <f t="shared" ref="BI19" si="137">BH18+BJ18</f>
        <v>8568</v>
      </c>
      <c r="BJ19" s="58"/>
      <c r="BK19" s="58">
        <f t="shared" ref="BK19" si="138">BJ18+BL18</f>
        <v>18564</v>
      </c>
      <c r="BL19" s="58"/>
      <c r="BM19" s="58">
        <f t="shared" ref="BM19" si="139">BL18+BN18</f>
        <v>31824</v>
      </c>
      <c r="BN19" s="58"/>
      <c r="BO19" s="58">
        <f t="shared" ref="BO19" si="140">BN18+BP18</f>
        <v>43758</v>
      </c>
      <c r="BP19" s="58"/>
      <c r="BQ19" s="58">
        <f t="shared" ref="BQ19" si="141">BP18+BR18</f>
        <v>48620</v>
      </c>
      <c r="BR19" s="58"/>
      <c r="BS19" s="58">
        <f t="shared" ref="BS19" si="142">BR18+BT18</f>
        <v>43758</v>
      </c>
      <c r="BT19" s="58"/>
      <c r="BU19" s="58">
        <f t="shared" ref="BU19" si="143">BT18+BV18</f>
        <v>31824</v>
      </c>
      <c r="BV19" s="58"/>
      <c r="BW19" s="58">
        <f t="shared" ref="BW19" si="144">BV18+BX18</f>
        <v>18564</v>
      </c>
      <c r="BX19" s="58"/>
      <c r="BY19" s="58">
        <f t="shared" ref="BY19" si="145">BX18+BZ18</f>
        <v>8568</v>
      </c>
      <c r="BZ19" s="58"/>
      <c r="CA19" s="58">
        <f t="shared" ref="CA19" si="146">BZ18+CB18</f>
        <v>3060</v>
      </c>
      <c r="CB19" s="58"/>
      <c r="CC19" s="58">
        <f t="shared" ref="CC19" si="147">CB18+CD18</f>
        <v>816</v>
      </c>
      <c r="CD19" s="58"/>
      <c r="CE19" s="58">
        <f t="shared" ref="CE19" si="148">CD18+CF18</f>
        <v>153</v>
      </c>
      <c r="CF19" s="58"/>
      <c r="CG19" s="58">
        <f t="shared" ref="CG19" si="149">CF18+CH18</f>
        <v>18</v>
      </c>
      <c r="CH19" s="58"/>
      <c r="CI19" s="58">
        <v>1</v>
      </c>
      <c r="CJ19" s="58"/>
      <c r="CK19" s="58"/>
      <c r="CL19" s="58"/>
      <c r="CM19" s="58"/>
      <c r="CN19" s="58"/>
      <c r="CO19" s="58"/>
      <c r="CP19" s="58"/>
      <c r="CQ19" s="58"/>
      <c r="CR19" s="58"/>
      <c r="CS19" s="58"/>
      <c r="CT19" s="58"/>
      <c r="CU19" s="58"/>
      <c r="CV19" s="58"/>
      <c r="CW19" s="58"/>
      <c r="CX19" s="58"/>
      <c r="CY19" s="58"/>
      <c r="CZ19" s="58"/>
      <c r="DA19" s="58"/>
      <c r="DB19" s="58"/>
      <c r="DC19" s="58"/>
      <c r="DD19" s="58"/>
      <c r="DE19" s="58"/>
      <c r="DF19" s="58"/>
      <c r="DG19" s="58"/>
      <c r="DH19" s="58"/>
    </row>
    <row r="20" spans="26:113">
      <c r="Z20" s="58"/>
      <c r="AA20" s="58"/>
      <c r="AB20" s="58"/>
      <c r="AC20" s="58"/>
      <c r="AD20" s="58"/>
      <c r="AE20" s="58"/>
      <c r="AF20" s="58"/>
      <c r="AG20" s="58"/>
      <c r="AH20" s="58"/>
      <c r="AI20" s="58"/>
      <c r="AJ20" s="58"/>
      <c r="AK20" s="58"/>
      <c r="AL20" s="58"/>
      <c r="AM20" s="58"/>
      <c r="AN20" s="58"/>
      <c r="AO20" s="58"/>
      <c r="AP20" s="58"/>
      <c r="AQ20" s="58"/>
      <c r="AR20" s="58"/>
      <c r="AS20" s="58"/>
      <c r="AT20" s="58"/>
      <c r="AU20" s="58"/>
      <c r="AV20" s="58"/>
      <c r="AW20" s="58"/>
      <c r="AX20" s="58">
        <v>1</v>
      </c>
      <c r="AY20" s="58"/>
      <c r="AZ20" s="58">
        <f t="shared" ref="AZ20" si="150">AY19+BA19</f>
        <v>19</v>
      </c>
      <c r="BA20" s="58"/>
      <c r="BB20" s="58">
        <f t="shared" ref="BB20" si="151">BA19+BC19</f>
        <v>171</v>
      </c>
      <c r="BC20" s="58"/>
      <c r="BD20" s="58">
        <f t="shared" ref="BD20" si="152">BC19+BE19</f>
        <v>969</v>
      </c>
      <c r="BE20" s="58"/>
      <c r="BF20" s="58">
        <f t="shared" ref="BF20" si="153">BE19+BG19</f>
        <v>3876</v>
      </c>
      <c r="BG20" s="58"/>
      <c r="BH20" s="58">
        <f t="shared" ref="BH20" si="154">BG19+BI19</f>
        <v>11628</v>
      </c>
      <c r="BI20" s="58"/>
      <c r="BJ20" s="58">
        <f t="shared" ref="BJ20" si="155">BI19+BK19</f>
        <v>27132</v>
      </c>
      <c r="BK20" s="58"/>
      <c r="BL20" s="58">
        <f t="shared" ref="BL20" si="156">BK19+BM19</f>
        <v>50388</v>
      </c>
      <c r="BM20" s="58"/>
      <c r="BN20" s="58">
        <f t="shared" ref="BN20" si="157">BM19+BO19</f>
        <v>75582</v>
      </c>
      <c r="BO20" s="58"/>
      <c r="BP20" s="58">
        <f t="shared" ref="BP20" si="158">BO19+BQ19</f>
        <v>92378</v>
      </c>
      <c r="BQ20" s="58"/>
      <c r="BR20" s="58">
        <f t="shared" ref="BR20" si="159">BQ19+BS19</f>
        <v>92378</v>
      </c>
      <c r="BS20" s="58"/>
      <c r="BT20" s="58">
        <f t="shared" ref="BT20" si="160">BS19+BU19</f>
        <v>75582</v>
      </c>
      <c r="BU20" s="58"/>
      <c r="BV20" s="58">
        <f t="shared" ref="BV20" si="161">BU19+BW19</f>
        <v>50388</v>
      </c>
      <c r="BW20" s="58"/>
      <c r="BX20" s="58">
        <f t="shared" ref="BX20" si="162">BW19+BY19</f>
        <v>27132</v>
      </c>
      <c r="BY20" s="58"/>
      <c r="BZ20" s="58">
        <f t="shared" ref="BZ20" si="163">BY19+CA19</f>
        <v>11628</v>
      </c>
      <c r="CA20" s="58"/>
      <c r="CB20" s="58">
        <f t="shared" ref="CB20" si="164">CA19+CC19</f>
        <v>3876</v>
      </c>
      <c r="CC20" s="58"/>
      <c r="CD20" s="58">
        <f t="shared" ref="CD20" si="165">CC19+CE19</f>
        <v>969</v>
      </c>
      <c r="CE20" s="58"/>
      <c r="CF20" s="58">
        <f t="shared" ref="CF20" si="166">CE19+CG19</f>
        <v>171</v>
      </c>
      <c r="CG20" s="58"/>
      <c r="CH20" s="58">
        <f t="shared" ref="CH20" si="167">CG19+CI19</f>
        <v>19</v>
      </c>
      <c r="CI20" s="58"/>
      <c r="CJ20" s="58">
        <v>1</v>
      </c>
      <c r="CK20" s="58"/>
      <c r="CL20" s="58"/>
      <c r="CM20" s="58"/>
      <c r="CN20" s="58"/>
      <c r="CO20" s="58"/>
      <c r="CP20" s="58"/>
      <c r="CQ20" s="58"/>
      <c r="CR20" s="58"/>
      <c r="CS20" s="58"/>
      <c r="CT20" s="58"/>
      <c r="CU20" s="58"/>
      <c r="CV20" s="58"/>
      <c r="CW20" s="58"/>
      <c r="CX20" s="58"/>
      <c r="CY20" s="58"/>
      <c r="CZ20" s="58"/>
      <c r="DA20" s="58"/>
      <c r="DB20" s="58"/>
      <c r="DC20" s="58"/>
      <c r="DD20" s="58"/>
      <c r="DE20" s="58"/>
      <c r="DF20" s="58"/>
      <c r="DG20" s="58"/>
      <c r="DH20" s="58"/>
      <c r="DI20" s="58"/>
    </row>
    <row r="21" spans="26:113">
      <c r="AA21" s="58"/>
      <c r="AB21" s="58"/>
      <c r="AC21" s="58"/>
      <c r="AD21" s="58"/>
      <c r="AE21" s="58"/>
      <c r="AF21" s="58"/>
      <c r="AG21" s="58"/>
      <c r="AH21" s="58"/>
      <c r="AI21" s="58"/>
      <c r="AJ21" s="58"/>
      <c r="AK21" s="58"/>
      <c r="AL21" s="58"/>
      <c r="AM21" s="58"/>
      <c r="AN21" s="58"/>
      <c r="AO21" s="58"/>
      <c r="AP21" s="58"/>
      <c r="AQ21" s="58"/>
      <c r="AR21" s="58"/>
      <c r="AS21" s="58"/>
      <c r="AT21" s="58"/>
      <c r="AU21" s="58"/>
      <c r="AV21" s="58"/>
      <c r="AW21" s="58">
        <v>1</v>
      </c>
      <c r="AX21" s="58"/>
      <c r="AY21" s="58">
        <f t="shared" ref="AY21" si="168">AX20+AZ20</f>
        <v>20</v>
      </c>
      <c r="AZ21" s="58"/>
      <c r="BA21" s="58">
        <f t="shared" ref="BA21" si="169">AZ20+BB20</f>
        <v>190</v>
      </c>
      <c r="BB21" s="58"/>
      <c r="BC21" s="58">
        <f t="shared" ref="BC21" si="170">BB20+BD20</f>
        <v>1140</v>
      </c>
      <c r="BD21" s="58"/>
      <c r="BE21" s="58">
        <f t="shared" ref="BE21" si="171">BD20+BF20</f>
        <v>4845</v>
      </c>
      <c r="BF21" s="58"/>
      <c r="BG21" s="58">
        <f t="shared" ref="BG21" si="172">BF20+BH20</f>
        <v>15504</v>
      </c>
      <c r="BH21" s="58"/>
      <c r="BI21" s="58">
        <f t="shared" ref="BI21" si="173">BH20+BJ20</f>
        <v>38760</v>
      </c>
      <c r="BJ21" s="58"/>
      <c r="BK21" s="58">
        <f t="shared" ref="BK21" si="174">BJ20+BL20</f>
        <v>77520</v>
      </c>
      <c r="BL21" s="58"/>
      <c r="BM21" s="58">
        <f t="shared" ref="BM21" si="175">BL20+BN20</f>
        <v>125970</v>
      </c>
      <c r="BN21" s="58"/>
      <c r="BO21" s="58">
        <f t="shared" ref="BO21" si="176">BN20+BP20</f>
        <v>167960</v>
      </c>
      <c r="BP21" s="58"/>
      <c r="BQ21" s="58">
        <f t="shared" ref="BQ21" si="177">BP20+BR20</f>
        <v>184756</v>
      </c>
      <c r="BR21" s="58"/>
      <c r="BS21" s="58">
        <f t="shared" ref="BS21" si="178">BR20+BT20</f>
        <v>167960</v>
      </c>
      <c r="BT21" s="58"/>
      <c r="BU21" s="58">
        <f t="shared" ref="BU21" si="179">BT20+BV20</f>
        <v>125970</v>
      </c>
      <c r="BV21" s="58"/>
      <c r="BW21" s="58">
        <f t="shared" ref="BW21" si="180">BV20+BX20</f>
        <v>77520</v>
      </c>
      <c r="BX21" s="58"/>
      <c r="BY21" s="58">
        <f t="shared" ref="BY21" si="181">BX20+BZ20</f>
        <v>38760</v>
      </c>
      <c r="BZ21" s="58"/>
      <c r="CA21" s="58">
        <f t="shared" ref="CA21" si="182">BZ20+CB20</f>
        <v>15504</v>
      </c>
      <c r="CB21" s="58"/>
      <c r="CC21" s="58">
        <f t="shared" ref="CC21" si="183">CB20+CD20</f>
        <v>4845</v>
      </c>
      <c r="CD21" s="58"/>
      <c r="CE21" s="58">
        <f t="shared" ref="CE21" si="184">CD20+CF20</f>
        <v>1140</v>
      </c>
      <c r="CF21" s="58"/>
      <c r="CG21" s="58">
        <f t="shared" ref="CG21" si="185">CF20+CH20</f>
        <v>190</v>
      </c>
      <c r="CH21" s="58"/>
      <c r="CI21" s="58">
        <f t="shared" ref="CI21" si="186">CH20+CJ20</f>
        <v>20</v>
      </c>
      <c r="CJ21" s="58"/>
      <c r="CK21" s="58">
        <v>1</v>
      </c>
      <c r="CL21" s="58"/>
      <c r="CM21" s="58"/>
      <c r="CN21" s="58"/>
      <c r="CO21" s="58"/>
      <c r="CP21" s="58"/>
      <c r="CQ21" s="58"/>
      <c r="CR21" s="58"/>
      <c r="CS21" s="58"/>
      <c r="CT21" s="58"/>
      <c r="CU21" s="58"/>
      <c r="CV21" s="58"/>
      <c r="CW21" s="58"/>
      <c r="CX21" s="58"/>
      <c r="CY21" s="58"/>
      <c r="CZ21" s="58"/>
      <c r="DA21" s="58"/>
      <c r="DB21" s="58"/>
      <c r="DC21" s="58"/>
      <c r="DD21" s="58"/>
      <c r="DE21" s="58"/>
      <c r="DF21" s="58"/>
      <c r="DG21" s="58"/>
      <c r="DH21" s="58"/>
    </row>
    <row r="22" spans="26:113">
      <c r="Z22" s="58"/>
      <c r="AA22" s="58"/>
      <c r="AB22" s="58"/>
      <c r="AC22" s="58"/>
      <c r="AD22" s="58"/>
      <c r="AE22" s="58"/>
      <c r="AF22" s="58"/>
      <c r="AG22" s="58"/>
      <c r="AH22" s="58"/>
      <c r="AI22" s="58"/>
      <c r="AJ22" s="58"/>
      <c r="AK22" s="58"/>
      <c r="AL22" s="58"/>
      <c r="AM22" s="58"/>
      <c r="AN22" s="58"/>
      <c r="AO22" s="58"/>
      <c r="AP22" s="58"/>
      <c r="AQ22" s="58"/>
      <c r="AR22" s="58"/>
      <c r="AS22" s="58"/>
      <c r="AT22" s="58"/>
      <c r="AU22" s="58"/>
      <c r="AV22" s="58">
        <v>1</v>
      </c>
      <c r="AW22" s="58"/>
      <c r="AX22" s="58">
        <f t="shared" ref="AX22" si="187">AW21+AY21</f>
        <v>21</v>
      </c>
      <c r="AY22" s="58"/>
      <c r="AZ22" s="58">
        <f t="shared" ref="AZ22" si="188">AY21+BA21</f>
        <v>210</v>
      </c>
      <c r="BA22" s="58"/>
      <c r="BB22" s="58">
        <f t="shared" ref="BB22" si="189">BA21+BC21</f>
        <v>1330</v>
      </c>
      <c r="BC22" s="58"/>
      <c r="BD22" s="58">
        <f t="shared" ref="BD22" si="190">BC21+BE21</f>
        <v>5985</v>
      </c>
      <c r="BE22" s="58"/>
      <c r="BF22" s="58">
        <f t="shared" ref="BF22" si="191">BE21+BG21</f>
        <v>20349</v>
      </c>
      <c r="BG22" s="58"/>
      <c r="BH22" s="58">
        <f t="shared" ref="BH22" si="192">BG21+BI21</f>
        <v>54264</v>
      </c>
      <c r="BI22" s="58"/>
      <c r="BJ22" s="58">
        <f t="shared" ref="BJ22" si="193">BI21+BK21</f>
        <v>116280</v>
      </c>
      <c r="BK22" s="58"/>
      <c r="BL22" s="58">
        <f t="shared" ref="BL22" si="194">BK21+BM21</f>
        <v>203490</v>
      </c>
      <c r="BM22" s="58"/>
      <c r="BN22" s="58">
        <f t="shared" ref="BN22" si="195">BM21+BO21</f>
        <v>293930</v>
      </c>
      <c r="BO22" s="58"/>
      <c r="BP22" s="58">
        <f t="shared" ref="BP22" si="196">BO21+BQ21</f>
        <v>352716</v>
      </c>
      <c r="BQ22" s="58"/>
      <c r="BR22" s="58">
        <f t="shared" ref="BR22" si="197">BQ21+BS21</f>
        <v>352716</v>
      </c>
      <c r="BS22" s="58"/>
      <c r="BT22" s="58">
        <f t="shared" ref="BT22" si="198">BS21+BU21</f>
        <v>293930</v>
      </c>
      <c r="BU22" s="58"/>
      <c r="BV22" s="58">
        <f t="shared" ref="BV22" si="199">BU21+BW21</f>
        <v>203490</v>
      </c>
      <c r="BW22" s="58"/>
      <c r="BX22" s="58">
        <f t="shared" ref="BX22" si="200">BW21+BY21</f>
        <v>116280</v>
      </c>
      <c r="BY22" s="58"/>
      <c r="BZ22" s="58">
        <f t="shared" ref="BZ22" si="201">BY21+CA21</f>
        <v>54264</v>
      </c>
      <c r="CA22" s="58"/>
      <c r="CB22" s="58">
        <f t="shared" ref="CB22" si="202">CA21+CC21</f>
        <v>20349</v>
      </c>
      <c r="CC22" s="58"/>
      <c r="CD22" s="58">
        <f t="shared" ref="CD22" si="203">CC21+CE21</f>
        <v>5985</v>
      </c>
      <c r="CE22" s="58"/>
      <c r="CF22" s="58">
        <f t="shared" ref="CF22" si="204">CE21+CG21</f>
        <v>1330</v>
      </c>
      <c r="CG22" s="58"/>
      <c r="CH22" s="58">
        <f t="shared" ref="CH22" si="205">CG21+CI21</f>
        <v>210</v>
      </c>
      <c r="CI22" s="58"/>
      <c r="CJ22" s="58">
        <f t="shared" ref="CJ22" si="206">CI21+CK21</f>
        <v>21</v>
      </c>
      <c r="CK22" s="58"/>
      <c r="CL22" s="58">
        <v>1</v>
      </c>
      <c r="CM22" s="58"/>
      <c r="CN22" s="58"/>
      <c r="CO22" s="58"/>
      <c r="CP22" s="58"/>
      <c r="CQ22" s="58"/>
      <c r="CR22" s="58"/>
      <c r="CS22" s="58"/>
      <c r="CT22" s="58"/>
      <c r="CU22" s="58"/>
      <c r="CV22" s="58"/>
      <c r="CW22" s="58"/>
      <c r="CX22" s="58"/>
      <c r="CY22" s="58"/>
      <c r="CZ22" s="58"/>
      <c r="DA22" s="58"/>
      <c r="DB22" s="58"/>
      <c r="DC22" s="58"/>
      <c r="DD22" s="58"/>
      <c r="DE22" s="58"/>
      <c r="DF22" s="58"/>
      <c r="DG22" s="58"/>
      <c r="DH22" s="58"/>
      <c r="DI22" s="58"/>
    </row>
    <row r="23" spans="26:113">
      <c r="AA23" s="58"/>
      <c r="AB23" s="58"/>
      <c r="AC23" s="58"/>
      <c r="AD23" s="58"/>
      <c r="AE23" s="58"/>
      <c r="AF23" s="58"/>
      <c r="AG23" s="58"/>
      <c r="AH23" s="58"/>
      <c r="AI23" s="58"/>
      <c r="AJ23" s="58"/>
      <c r="AK23" s="58"/>
      <c r="AL23" s="58"/>
      <c r="AM23" s="58"/>
      <c r="AN23" s="58"/>
      <c r="AO23" s="58"/>
      <c r="AP23" s="58"/>
      <c r="AQ23" s="58"/>
      <c r="AR23" s="58"/>
      <c r="AS23" s="58"/>
      <c r="AT23" s="58"/>
      <c r="AU23" s="58">
        <v>1</v>
      </c>
      <c r="AV23" s="58"/>
      <c r="AW23" s="58">
        <f t="shared" ref="AW23" si="207">AV22+AX22</f>
        <v>22</v>
      </c>
      <c r="AX23" s="58"/>
      <c r="AY23" s="58">
        <f t="shared" ref="AY23" si="208">AX22+AZ22</f>
        <v>231</v>
      </c>
      <c r="AZ23" s="58"/>
      <c r="BA23" s="58">
        <f t="shared" ref="BA23" si="209">AZ22+BB22</f>
        <v>1540</v>
      </c>
      <c r="BB23" s="58"/>
      <c r="BC23" s="58">
        <f t="shared" ref="BC23" si="210">BB22+BD22</f>
        <v>7315</v>
      </c>
      <c r="BD23" s="58"/>
      <c r="BE23" s="58">
        <f t="shared" ref="BE23" si="211">BD22+BF22</f>
        <v>26334</v>
      </c>
      <c r="BF23" s="58"/>
      <c r="BG23" s="58">
        <f t="shared" ref="BG23" si="212">BF22+BH22</f>
        <v>74613</v>
      </c>
      <c r="BH23" s="58"/>
      <c r="BI23" s="58">
        <f t="shared" ref="BI23" si="213">BH22+BJ22</f>
        <v>170544</v>
      </c>
      <c r="BJ23" s="58"/>
      <c r="BK23" s="58">
        <f t="shared" ref="BK23" si="214">BJ22+BL22</f>
        <v>319770</v>
      </c>
      <c r="BL23" s="58"/>
      <c r="BM23" s="58">
        <f t="shared" ref="BM23" si="215">BL22+BN22</f>
        <v>497420</v>
      </c>
      <c r="BN23" s="58"/>
      <c r="BO23" s="58">
        <f t="shared" ref="BO23" si="216">BN22+BP22</f>
        <v>646646</v>
      </c>
      <c r="BP23" s="58"/>
      <c r="BQ23" s="58">
        <f t="shared" ref="BQ23" si="217">BP22+BR22</f>
        <v>705432</v>
      </c>
      <c r="BR23" s="58"/>
      <c r="BS23" s="58">
        <f t="shared" ref="BS23" si="218">BR22+BT22</f>
        <v>646646</v>
      </c>
      <c r="BT23" s="58"/>
      <c r="BU23" s="58">
        <f t="shared" ref="BU23" si="219">BT22+BV22</f>
        <v>497420</v>
      </c>
      <c r="BV23" s="58"/>
      <c r="BW23" s="58">
        <f t="shared" ref="BW23" si="220">BV22+BX22</f>
        <v>319770</v>
      </c>
      <c r="BX23" s="58"/>
      <c r="BY23" s="58">
        <f t="shared" ref="BY23" si="221">BX22+BZ22</f>
        <v>170544</v>
      </c>
      <c r="BZ23" s="58"/>
      <c r="CA23" s="58">
        <f t="shared" ref="CA23" si="222">BZ22+CB22</f>
        <v>74613</v>
      </c>
      <c r="CB23" s="58"/>
      <c r="CC23" s="58">
        <f t="shared" ref="CC23" si="223">CB22+CD22</f>
        <v>26334</v>
      </c>
      <c r="CD23" s="58"/>
      <c r="CE23" s="58">
        <f t="shared" ref="CE23" si="224">CD22+CF22</f>
        <v>7315</v>
      </c>
      <c r="CF23" s="58"/>
      <c r="CG23" s="58">
        <f t="shared" ref="CG23" si="225">CF22+CH22</f>
        <v>1540</v>
      </c>
      <c r="CH23" s="58"/>
      <c r="CI23" s="58">
        <f t="shared" ref="CI23" si="226">CH22+CJ22</f>
        <v>231</v>
      </c>
      <c r="CJ23" s="58"/>
      <c r="CK23" s="58">
        <f t="shared" ref="CK23" si="227">CJ22+CL22</f>
        <v>22</v>
      </c>
      <c r="CL23" s="58"/>
      <c r="CM23" s="58">
        <v>1</v>
      </c>
      <c r="CN23" s="58"/>
      <c r="CO23" s="58"/>
      <c r="CP23" s="58"/>
      <c r="CQ23" s="58"/>
      <c r="CR23" s="58"/>
      <c r="CS23" s="58"/>
      <c r="CT23" s="58"/>
      <c r="CU23" s="58"/>
      <c r="CV23" s="58"/>
      <c r="CW23" s="58"/>
      <c r="CX23" s="58"/>
      <c r="CY23" s="58"/>
      <c r="CZ23" s="58"/>
      <c r="DA23" s="58"/>
      <c r="DB23" s="58"/>
      <c r="DC23" s="58"/>
      <c r="DD23" s="58"/>
      <c r="DE23" s="58"/>
      <c r="DF23" s="58"/>
      <c r="DG23" s="58"/>
      <c r="DH23" s="58"/>
    </row>
    <row r="24" spans="26:113">
      <c r="Z24" s="58"/>
      <c r="AA24" s="58"/>
      <c r="AB24" s="58"/>
      <c r="AC24" s="58"/>
      <c r="AD24" s="58"/>
      <c r="AE24" s="58"/>
      <c r="AF24" s="58"/>
      <c r="AG24" s="58"/>
      <c r="AH24" s="58"/>
      <c r="AI24" s="58"/>
      <c r="AJ24" s="58"/>
      <c r="AK24" s="58"/>
      <c r="AL24" s="58"/>
      <c r="AM24" s="58"/>
      <c r="AN24" s="58"/>
      <c r="AO24" s="58"/>
      <c r="AP24" s="58"/>
      <c r="AQ24" s="58"/>
      <c r="AR24" s="58"/>
      <c r="AS24" s="58"/>
      <c r="AT24" s="58">
        <v>1</v>
      </c>
      <c r="AU24" s="58"/>
      <c r="AV24" s="58">
        <f t="shared" ref="AV24" si="228">AU23+AW23</f>
        <v>23</v>
      </c>
      <c r="AW24" s="58"/>
      <c r="AX24" s="58">
        <f t="shared" ref="AX24" si="229">AW23+AY23</f>
        <v>253</v>
      </c>
      <c r="AY24" s="58"/>
      <c r="AZ24" s="58">
        <f t="shared" ref="AZ24" si="230">AY23+BA23</f>
        <v>1771</v>
      </c>
      <c r="BA24" s="58"/>
      <c r="BB24" s="58">
        <f t="shared" ref="BB24" si="231">BA23+BC23</f>
        <v>8855</v>
      </c>
      <c r="BC24" s="58"/>
      <c r="BD24" s="58">
        <f t="shared" ref="BD24" si="232">BC23+BE23</f>
        <v>33649</v>
      </c>
      <c r="BE24" s="58"/>
      <c r="BF24" s="58">
        <f t="shared" ref="BF24" si="233">BE23+BG23</f>
        <v>100947</v>
      </c>
      <c r="BG24" s="58"/>
      <c r="BH24" s="58">
        <f t="shared" ref="BH24" si="234">BG23+BI23</f>
        <v>245157</v>
      </c>
      <c r="BI24" s="58"/>
      <c r="BJ24" s="58">
        <f t="shared" ref="BJ24" si="235">BI23+BK23</f>
        <v>490314</v>
      </c>
      <c r="BK24" s="58"/>
      <c r="BL24" s="58">
        <f t="shared" ref="BL24" si="236">BK23+BM23</f>
        <v>817190</v>
      </c>
      <c r="BM24" s="58"/>
      <c r="BN24" s="58">
        <f t="shared" ref="BN24" si="237">BM23+BO23</f>
        <v>1144066</v>
      </c>
      <c r="BO24" s="58"/>
      <c r="BP24" s="58">
        <f t="shared" ref="BP24" si="238">BO23+BQ23</f>
        <v>1352078</v>
      </c>
      <c r="BQ24" s="58"/>
      <c r="BR24" s="58">
        <f t="shared" ref="BR24" si="239">BQ23+BS23</f>
        <v>1352078</v>
      </c>
      <c r="BS24" s="58"/>
      <c r="BT24" s="58">
        <f t="shared" ref="BT24" si="240">BS23+BU23</f>
        <v>1144066</v>
      </c>
      <c r="BU24" s="58"/>
      <c r="BV24" s="58">
        <f t="shared" ref="BV24" si="241">BU23+BW23</f>
        <v>817190</v>
      </c>
      <c r="BW24" s="58"/>
      <c r="BX24" s="58">
        <f t="shared" ref="BX24" si="242">BW23+BY23</f>
        <v>490314</v>
      </c>
      <c r="BY24" s="58"/>
      <c r="BZ24" s="58">
        <f t="shared" ref="BZ24" si="243">BY23+CA23</f>
        <v>245157</v>
      </c>
      <c r="CA24" s="58"/>
      <c r="CB24" s="58">
        <f t="shared" ref="CB24" si="244">CA23+CC23</f>
        <v>100947</v>
      </c>
      <c r="CC24" s="58"/>
      <c r="CD24" s="58">
        <f t="shared" ref="CD24" si="245">CC23+CE23</f>
        <v>33649</v>
      </c>
      <c r="CE24" s="58"/>
      <c r="CF24" s="58">
        <f t="shared" ref="CF24" si="246">CE23+CG23</f>
        <v>8855</v>
      </c>
      <c r="CG24" s="58"/>
      <c r="CH24" s="58">
        <f t="shared" ref="CH24" si="247">CG23+CI23</f>
        <v>1771</v>
      </c>
      <c r="CI24" s="58"/>
      <c r="CJ24" s="58">
        <f t="shared" ref="CJ24" si="248">CI23+CK23</f>
        <v>253</v>
      </c>
      <c r="CK24" s="58"/>
      <c r="CL24" s="58">
        <f t="shared" ref="CL24" si="249">CK23+CM23</f>
        <v>23</v>
      </c>
      <c r="CM24" s="58"/>
      <c r="CN24" s="58">
        <v>1</v>
      </c>
      <c r="CO24" s="58"/>
      <c r="CP24" s="58"/>
      <c r="CQ24" s="58"/>
      <c r="CR24" s="58"/>
      <c r="CS24" s="58"/>
      <c r="CT24" s="58"/>
      <c r="CU24" s="58"/>
      <c r="CV24" s="58"/>
      <c r="CW24" s="58"/>
      <c r="CX24" s="58"/>
      <c r="CY24" s="58"/>
      <c r="CZ24" s="58"/>
      <c r="DA24" s="58"/>
      <c r="DB24" s="58"/>
      <c r="DC24" s="58"/>
      <c r="DD24" s="58"/>
      <c r="DE24" s="58"/>
      <c r="DF24" s="58"/>
      <c r="DG24" s="58"/>
      <c r="DH24" s="58"/>
      <c r="DI24" s="58"/>
    </row>
    <row r="25" spans="26:113">
      <c r="AA25" s="58"/>
      <c r="AB25" s="58"/>
      <c r="AC25" s="58"/>
      <c r="AD25" s="58"/>
      <c r="AE25" s="58"/>
      <c r="AF25" s="58"/>
      <c r="AG25" s="58"/>
      <c r="AH25" s="58"/>
      <c r="AI25" s="58"/>
      <c r="AJ25" s="58"/>
      <c r="AK25" s="58"/>
      <c r="AL25" s="58"/>
      <c r="AM25" s="58"/>
      <c r="AN25" s="58"/>
      <c r="AO25" s="58"/>
      <c r="AP25" s="58"/>
      <c r="AQ25" s="58"/>
      <c r="AR25" s="58"/>
      <c r="AS25" s="58">
        <v>1</v>
      </c>
      <c r="AT25" s="58"/>
      <c r="AU25" s="58">
        <f t="shared" ref="AU25" si="250">AT24+AV24</f>
        <v>24</v>
      </c>
      <c r="AV25" s="58"/>
      <c r="AW25" s="58">
        <f t="shared" ref="AW25" si="251">AV24+AX24</f>
        <v>276</v>
      </c>
      <c r="AX25" s="58"/>
      <c r="AY25" s="58">
        <f t="shared" ref="AY25" si="252">AX24+AZ24</f>
        <v>2024</v>
      </c>
      <c r="AZ25" s="58"/>
      <c r="BA25" s="58">
        <f t="shared" ref="BA25" si="253">AZ24+BB24</f>
        <v>10626</v>
      </c>
      <c r="BB25" s="58"/>
      <c r="BC25" s="58">
        <f t="shared" ref="BC25" si="254">BB24+BD24</f>
        <v>42504</v>
      </c>
      <c r="BD25" s="58"/>
      <c r="BE25" s="58">
        <f t="shared" ref="BE25" si="255">BD24+BF24</f>
        <v>134596</v>
      </c>
      <c r="BF25" s="58"/>
      <c r="BG25" s="58">
        <f t="shared" ref="BG25" si="256">BF24+BH24</f>
        <v>346104</v>
      </c>
      <c r="BH25" s="58"/>
      <c r="BI25" s="58">
        <f t="shared" ref="BI25" si="257">BH24+BJ24</f>
        <v>735471</v>
      </c>
      <c r="BJ25" s="58"/>
      <c r="BK25" s="58">
        <f t="shared" ref="BK25" si="258">BJ24+BL24</f>
        <v>1307504</v>
      </c>
      <c r="BL25" s="58"/>
      <c r="BM25" s="58">
        <f t="shared" ref="BM25" si="259">BL24+BN24</f>
        <v>1961256</v>
      </c>
      <c r="BN25" s="58"/>
      <c r="BO25" s="58">
        <f t="shared" ref="BO25" si="260">BN24+BP24</f>
        <v>2496144</v>
      </c>
      <c r="BP25" s="58"/>
      <c r="BQ25" s="58">
        <f t="shared" ref="BQ25" si="261">BP24+BR24</f>
        <v>2704156</v>
      </c>
      <c r="BR25" s="58"/>
      <c r="BS25" s="58">
        <f t="shared" ref="BS25" si="262">BR24+BT24</f>
        <v>2496144</v>
      </c>
      <c r="BT25" s="58"/>
      <c r="BU25" s="58">
        <f t="shared" ref="BU25" si="263">BT24+BV24</f>
        <v>1961256</v>
      </c>
      <c r="BV25" s="58"/>
      <c r="BW25" s="58">
        <f t="shared" ref="BW25" si="264">BV24+BX24</f>
        <v>1307504</v>
      </c>
      <c r="BX25" s="58"/>
      <c r="BY25" s="58">
        <f t="shared" ref="BY25" si="265">BX24+BZ24</f>
        <v>735471</v>
      </c>
      <c r="BZ25" s="58"/>
      <c r="CA25" s="58">
        <f t="shared" ref="CA25" si="266">BZ24+CB24</f>
        <v>346104</v>
      </c>
      <c r="CB25" s="58"/>
      <c r="CC25" s="58">
        <f t="shared" ref="CC25" si="267">CB24+CD24</f>
        <v>134596</v>
      </c>
      <c r="CD25" s="58"/>
      <c r="CE25" s="58">
        <f t="shared" ref="CE25" si="268">CD24+CF24</f>
        <v>42504</v>
      </c>
      <c r="CF25" s="58"/>
      <c r="CG25" s="58">
        <f t="shared" ref="CG25" si="269">CF24+CH24</f>
        <v>10626</v>
      </c>
      <c r="CH25" s="58"/>
      <c r="CI25" s="58">
        <f t="shared" ref="CI25" si="270">CH24+CJ24</f>
        <v>2024</v>
      </c>
      <c r="CJ25" s="58"/>
      <c r="CK25" s="58">
        <f t="shared" ref="CK25" si="271">CJ24+CL24</f>
        <v>276</v>
      </c>
      <c r="CL25" s="58"/>
      <c r="CM25" s="58">
        <f t="shared" ref="CM25" si="272">CL24+CN24</f>
        <v>24</v>
      </c>
      <c r="CN25" s="58"/>
      <c r="CO25" s="58">
        <v>1</v>
      </c>
      <c r="CP25" s="58"/>
      <c r="CQ25" s="58"/>
      <c r="CR25" s="58"/>
      <c r="CS25" s="58"/>
      <c r="CT25" s="58"/>
      <c r="CU25" s="58"/>
      <c r="CV25" s="58"/>
      <c r="CW25" s="58"/>
      <c r="CX25" s="58"/>
      <c r="CY25" s="58"/>
      <c r="CZ25" s="58"/>
      <c r="DA25" s="58"/>
      <c r="DB25" s="58"/>
      <c r="DC25" s="58"/>
      <c r="DD25" s="58"/>
      <c r="DE25" s="58"/>
      <c r="DF25" s="58"/>
      <c r="DG25" s="58"/>
      <c r="DH25" s="58"/>
    </row>
    <row r="26" spans="26:113">
      <c r="Z26" s="58"/>
      <c r="AA26" s="58"/>
      <c r="AB26" s="58"/>
      <c r="AC26" s="58"/>
      <c r="AD26" s="58"/>
      <c r="AE26" s="58"/>
      <c r="AF26" s="58"/>
      <c r="AG26" s="58"/>
      <c r="AH26" s="58"/>
      <c r="AI26" s="58"/>
      <c r="AJ26" s="58"/>
      <c r="AK26" s="58"/>
      <c r="AL26" s="58"/>
      <c r="AM26" s="58"/>
      <c r="AN26" s="58"/>
      <c r="AO26" s="58"/>
      <c r="AP26" s="58"/>
      <c r="AQ26" s="58"/>
      <c r="AR26" s="58">
        <v>1</v>
      </c>
      <c r="AS26" s="58"/>
      <c r="AT26" s="58">
        <f t="shared" ref="AT26" si="273">AS25+AU25</f>
        <v>25</v>
      </c>
      <c r="AU26" s="58"/>
      <c r="AV26" s="58">
        <f t="shared" ref="AV26" si="274">AU25+AW25</f>
        <v>300</v>
      </c>
      <c r="AW26" s="58"/>
      <c r="AX26" s="58">
        <f t="shared" ref="AX26" si="275">AW25+AY25</f>
        <v>2300</v>
      </c>
      <c r="AY26" s="58"/>
      <c r="AZ26" s="58">
        <f t="shared" ref="AZ26" si="276">AY25+BA25</f>
        <v>12650</v>
      </c>
      <c r="BA26" s="58"/>
      <c r="BB26" s="58">
        <f t="shared" ref="BB26" si="277">BA25+BC25</f>
        <v>53130</v>
      </c>
      <c r="BC26" s="58"/>
      <c r="BD26" s="58">
        <f t="shared" ref="BD26" si="278">BC25+BE25</f>
        <v>177100</v>
      </c>
      <c r="BE26" s="58"/>
      <c r="BF26" s="58">
        <f t="shared" ref="BF26" si="279">BE25+BG25</f>
        <v>480700</v>
      </c>
      <c r="BG26" s="58"/>
      <c r="BH26" s="58">
        <f t="shared" ref="BH26" si="280">BG25+BI25</f>
        <v>1081575</v>
      </c>
      <c r="BI26" s="58"/>
      <c r="BJ26" s="58">
        <f t="shared" ref="BJ26" si="281">BI25+BK25</f>
        <v>2042975</v>
      </c>
      <c r="BK26" s="58"/>
      <c r="BL26" s="58">
        <f t="shared" ref="BL26" si="282">BK25+BM25</f>
        <v>3268760</v>
      </c>
      <c r="BM26" s="58"/>
      <c r="BN26" s="58">
        <f t="shared" ref="BN26" si="283">BM25+BO25</f>
        <v>4457400</v>
      </c>
      <c r="BO26" s="58"/>
      <c r="BP26" s="58">
        <f t="shared" ref="BP26" si="284">BO25+BQ25</f>
        <v>5200300</v>
      </c>
      <c r="BQ26" s="58"/>
      <c r="BR26" s="58">
        <f t="shared" ref="BR26" si="285">BQ25+BS25</f>
        <v>5200300</v>
      </c>
      <c r="BS26" s="58"/>
      <c r="BT26" s="58">
        <f t="shared" ref="BT26" si="286">BS25+BU25</f>
        <v>4457400</v>
      </c>
      <c r="BU26" s="58"/>
      <c r="BV26" s="58">
        <f t="shared" ref="BV26" si="287">BU25+BW25</f>
        <v>3268760</v>
      </c>
      <c r="BW26" s="58"/>
      <c r="BX26" s="58">
        <f t="shared" ref="BX26" si="288">BW25+BY25</f>
        <v>2042975</v>
      </c>
      <c r="BY26" s="58"/>
      <c r="BZ26" s="58">
        <f t="shared" ref="BZ26" si="289">BY25+CA25</f>
        <v>1081575</v>
      </c>
      <c r="CA26" s="58"/>
      <c r="CB26" s="58">
        <f t="shared" ref="CB26" si="290">CA25+CC25</f>
        <v>480700</v>
      </c>
      <c r="CC26" s="58"/>
      <c r="CD26" s="58">
        <f t="shared" ref="CD26" si="291">CC25+CE25</f>
        <v>177100</v>
      </c>
      <c r="CE26" s="58"/>
      <c r="CF26" s="58">
        <f t="shared" ref="CF26" si="292">CE25+CG25</f>
        <v>53130</v>
      </c>
      <c r="CG26" s="58"/>
      <c r="CH26" s="58">
        <f t="shared" ref="CH26" si="293">CG25+CI25</f>
        <v>12650</v>
      </c>
      <c r="CI26" s="58"/>
      <c r="CJ26" s="58">
        <f t="shared" ref="CJ26" si="294">CI25+CK25</f>
        <v>2300</v>
      </c>
      <c r="CK26" s="58"/>
      <c r="CL26" s="58">
        <f t="shared" ref="CL26" si="295">CK25+CM25</f>
        <v>300</v>
      </c>
      <c r="CM26" s="58"/>
      <c r="CN26" s="58">
        <f t="shared" ref="CN26" si="296">CM25+CO25</f>
        <v>25</v>
      </c>
      <c r="CO26" s="58"/>
      <c r="CP26" s="58">
        <v>1</v>
      </c>
      <c r="CQ26" s="58"/>
      <c r="CR26" s="58"/>
      <c r="CS26" s="58"/>
      <c r="CT26" s="58"/>
      <c r="CU26" s="58"/>
      <c r="CV26" s="58"/>
      <c r="CW26" s="58"/>
      <c r="CX26" s="58"/>
      <c r="CY26" s="58"/>
      <c r="CZ26" s="58"/>
      <c r="DA26" s="58"/>
      <c r="DB26" s="58"/>
      <c r="DC26" s="58"/>
      <c r="DD26" s="58"/>
      <c r="DE26" s="58"/>
      <c r="DF26" s="58"/>
      <c r="DG26" s="58"/>
      <c r="DH26" s="58"/>
      <c r="DI26" s="58"/>
    </row>
    <row r="27" spans="26:113">
      <c r="AA27" s="58"/>
      <c r="AB27" s="58"/>
      <c r="AC27" s="58"/>
      <c r="AD27" s="58"/>
      <c r="AE27" s="58"/>
      <c r="AF27" s="58"/>
      <c r="AG27" s="58"/>
      <c r="AH27" s="58"/>
      <c r="AI27" s="58"/>
      <c r="AJ27" s="58"/>
      <c r="AK27" s="58"/>
      <c r="AL27" s="58"/>
      <c r="AM27" s="58"/>
      <c r="AN27" s="58"/>
      <c r="AO27" s="58"/>
      <c r="AP27" s="58"/>
      <c r="AQ27" s="58">
        <v>1</v>
      </c>
      <c r="AR27" s="58"/>
      <c r="AS27" s="58">
        <f t="shared" ref="AS27" si="297">AR26+AT26</f>
        <v>26</v>
      </c>
      <c r="AT27" s="58"/>
      <c r="AU27" s="58">
        <f t="shared" ref="AU27" si="298">AT26+AV26</f>
        <v>325</v>
      </c>
      <c r="AV27" s="58"/>
      <c r="AW27" s="58">
        <f t="shared" ref="AW27" si="299">AV26+AX26</f>
        <v>2600</v>
      </c>
      <c r="AX27" s="58"/>
      <c r="AY27" s="58">
        <f t="shared" ref="AY27" si="300">AX26+AZ26</f>
        <v>14950</v>
      </c>
      <c r="AZ27" s="58"/>
      <c r="BA27" s="58">
        <f t="shared" ref="BA27" si="301">AZ26+BB26</f>
        <v>65780</v>
      </c>
      <c r="BB27" s="58"/>
      <c r="BC27" s="58">
        <f t="shared" ref="BC27" si="302">BB26+BD26</f>
        <v>230230</v>
      </c>
      <c r="BD27" s="58"/>
      <c r="BE27" s="58">
        <f t="shared" ref="BE27" si="303">BD26+BF26</f>
        <v>657800</v>
      </c>
      <c r="BF27" s="58"/>
      <c r="BG27" s="58">
        <f t="shared" ref="BG27" si="304">BF26+BH26</f>
        <v>1562275</v>
      </c>
      <c r="BH27" s="58"/>
      <c r="BI27" s="58">
        <f t="shared" ref="BI27" si="305">BH26+BJ26</f>
        <v>3124550</v>
      </c>
      <c r="BJ27" s="58"/>
      <c r="BK27" s="58">
        <f t="shared" ref="BK27" si="306">BJ26+BL26</f>
        <v>5311735</v>
      </c>
      <c r="BL27" s="58"/>
      <c r="BM27" s="58">
        <f t="shared" ref="BM27" si="307">BL26+BN26</f>
        <v>7726160</v>
      </c>
      <c r="BN27" s="58"/>
      <c r="BO27" s="58">
        <f t="shared" ref="BO27" si="308">BN26+BP26</f>
        <v>9657700</v>
      </c>
      <c r="BP27" s="58"/>
      <c r="BQ27" s="58">
        <f t="shared" ref="BQ27" si="309">BP26+BR26</f>
        <v>10400600</v>
      </c>
      <c r="BR27" s="58"/>
      <c r="BS27" s="58">
        <f t="shared" ref="BS27" si="310">BR26+BT26</f>
        <v>9657700</v>
      </c>
      <c r="BT27" s="58"/>
      <c r="BU27" s="58">
        <f t="shared" ref="BU27" si="311">BT26+BV26</f>
        <v>7726160</v>
      </c>
      <c r="BV27" s="58"/>
      <c r="BW27" s="58">
        <f t="shared" ref="BW27" si="312">BV26+BX26</f>
        <v>5311735</v>
      </c>
      <c r="BX27" s="58"/>
      <c r="BY27" s="58">
        <f t="shared" ref="BY27" si="313">BX26+BZ26</f>
        <v>3124550</v>
      </c>
      <c r="BZ27" s="58"/>
      <c r="CA27" s="58">
        <f t="shared" ref="CA27" si="314">BZ26+CB26</f>
        <v>1562275</v>
      </c>
      <c r="CB27" s="58"/>
      <c r="CC27" s="58">
        <f t="shared" ref="CC27" si="315">CB26+CD26</f>
        <v>657800</v>
      </c>
      <c r="CD27" s="58"/>
      <c r="CE27" s="58">
        <f t="shared" ref="CE27" si="316">CD26+CF26</f>
        <v>230230</v>
      </c>
      <c r="CF27" s="58"/>
      <c r="CG27" s="58">
        <f t="shared" ref="CG27" si="317">CF26+CH26</f>
        <v>65780</v>
      </c>
      <c r="CH27" s="58"/>
      <c r="CI27" s="58">
        <f t="shared" ref="CI27" si="318">CH26+CJ26</f>
        <v>14950</v>
      </c>
      <c r="CJ27" s="58"/>
      <c r="CK27" s="58">
        <f t="shared" ref="CK27" si="319">CJ26+CL26</f>
        <v>2600</v>
      </c>
      <c r="CL27" s="58"/>
      <c r="CM27" s="58">
        <f t="shared" ref="CM27" si="320">CL26+CN26</f>
        <v>325</v>
      </c>
      <c r="CN27" s="58"/>
      <c r="CO27" s="58">
        <f t="shared" ref="CO27" si="321">CN26+CP26</f>
        <v>26</v>
      </c>
      <c r="CP27" s="58"/>
      <c r="CQ27" s="58">
        <v>1</v>
      </c>
      <c r="CR27" s="58"/>
      <c r="CS27" s="58"/>
      <c r="CT27" s="58"/>
      <c r="CU27" s="58"/>
      <c r="CV27" s="58"/>
      <c r="CW27" s="58"/>
      <c r="CX27" s="58"/>
      <c r="CY27" s="58"/>
      <c r="CZ27" s="58"/>
      <c r="DA27" s="58"/>
      <c r="DB27" s="58"/>
      <c r="DC27" s="58"/>
      <c r="DD27" s="58"/>
      <c r="DE27" s="58"/>
      <c r="DF27" s="58"/>
      <c r="DG27" s="58"/>
      <c r="DH27" s="58"/>
    </row>
    <row r="28" spans="26:113">
      <c r="Z28" s="58"/>
      <c r="AA28" s="58"/>
      <c r="AB28" s="58"/>
      <c r="AC28" s="58"/>
      <c r="AD28" s="58"/>
      <c r="AE28" s="58"/>
      <c r="AF28" s="58"/>
      <c r="AG28" s="58"/>
      <c r="AH28" s="58"/>
      <c r="AI28" s="58"/>
      <c r="AJ28" s="58"/>
      <c r="AK28" s="58"/>
      <c r="AL28" s="58"/>
      <c r="AM28" s="58"/>
      <c r="AN28" s="58"/>
      <c r="AO28" s="58"/>
      <c r="AP28" s="58">
        <v>1</v>
      </c>
      <c r="AQ28" s="58"/>
      <c r="AR28" s="58">
        <f t="shared" ref="AQ28:BE29" si="322">AQ27+AS27</f>
        <v>27</v>
      </c>
      <c r="AS28" s="58"/>
      <c r="AT28" s="58">
        <f t="shared" ref="AT28" si="323">AS27+AU27</f>
        <v>351</v>
      </c>
      <c r="AU28" s="58"/>
      <c r="AV28" s="58">
        <f t="shared" ref="AV28" si="324">AU27+AW27</f>
        <v>2925</v>
      </c>
      <c r="AW28" s="58"/>
      <c r="AX28" s="58">
        <f t="shared" ref="AX28" si="325">AW27+AY27</f>
        <v>17550</v>
      </c>
      <c r="AY28" s="58"/>
      <c r="AZ28" s="58">
        <f t="shared" ref="AZ28" si="326">AY27+BA27</f>
        <v>80730</v>
      </c>
      <c r="BA28" s="58"/>
      <c r="BB28" s="58">
        <f t="shared" ref="BB28" si="327">BA27+BC27</f>
        <v>296010</v>
      </c>
      <c r="BC28" s="58"/>
      <c r="BD28" s="58">
        <f t="shared" ref="BD28" si="328">BC27+BE27</f>
        <v>888030</v>
      </c>
      <c r="BE28" s="58"/>
      <c r="BF28" s="58">
        <f t="shared" ref="BF28" si="329">BE27+BG27</f>
        <v>2220075</v>
      </c>
      <c r="BG28" s="58"/>
      <c r="BH28" s="58">
        <f t="shared" ref="BH28" si="330">BG27+BI27</f>
        <v>4686825</v>
      </c>
      <c r="BI28" s="58"/>
      <c r="BJ28" s="58">
        <f t="shared" ref="BJ28" si="331">BI27+BK27</f>
        <v>8436285</v>
      </c>
      <c r="BK28" s="58"/>
      <c r="BL28" s="58">
        <f t="shared" ref="BL28" si="332">BK27+BM27</f>
        <v>13037895</v>
      </c>
      <c r="BM28" s="58"/>
      <c r="BN28" s="58">
        <f t="shared" ref="BN28" si="333">BM27+BO27</f>
        <v>17383860</v>
      </c>
      <c r="BO28" s="58"/>
      <c r="BP28" s="58">
        <f t="shared" ref="BP28" si="334">BO27+BQ27</f>
        <v>20058300</v>
      </c>
      <c r="BQ28" s="58"/>
      <c r="BR28" s="58">
        <f t="shared" ref="BR28" si="335">BQ27+BS27</f>
        <v>20058300</v>
      </c>
      <c r="BS28" s="58"/>
      <c r="BT28" s="58">
        <f t="shared" ref="BT28" si="336">BS27+BU27</f>
        <v>17383860</v>
      </c>
      <c r="BU28" s="58"/>
      <c r="BV28" s="58">
        <f t="shared" ref="BV28" si="337">BU27+BW27</f>
        <v>13037895</v>
      </c>
      <c r="BW28" s="58"/>
      <c r="BX28" s="58">
        <f t="shared" ref="BX28" si="338">BW27+BY27</f>
        <v>8436285</v>
      </c>
      <c r="BY28" s="58"/>
      <c r="BZ28" s="58">
        <f t="shared" ref="BZ28" si="339">BY27+CA27</f>
        <v>4686825</v>
      </c>
      <c r="CA28" s="58"/>
      <c r="CB28" s="58">
        <f t="shared" ref="CB28" si="340">CA27+CC27</f>
        <v>2220075</v>
      </c>
      <c r="CC28" s="58"/>
      <c r="CD28" s="58">
        <f t="shared" ref="CD28" si="341">CC27+CE27</f>
        <v>888030</v>
      </c>
      <c r="CE28" s="58"/>
      <c r="CF28" s="58">
        <f t="shared" ref="CF28" si="342">CE27+CG27</f>
        <v>296010</v>
      </c>
      <c r="CG28" s="58"/>
      <c r="CH28" s="58">
        <f t="shared" ref="CH28" si="343">CG27+CI27</f>
        <v>80730</v>
      </c>
      <c r="CI28" s="58"/>
      <c r="CJ28" s="58">
        <f t="shared" ref="CJ28" si="344">CI27+CK27</f>
        <v>17550</v>
      </c>
      <c r="CK28" s="58"/>
      <c r="CL28" s="58">
        <f t="shared" ref="CL28" si="345">CK27+CM27</f>
        <v>2925</v>
      </c>
      <c r="CM28" s="58"/>
      <c r="CN28" s="58">
        <f t="shared" ref="CN28" si="346">CM27+CO27</f>
        <v>351</v>
      </c>
      <c r="CO28" s="58"/>
      <c r="CP28" s="58">
        <f t="shared" ref="CP28" si="347">CO27+CQ27</f>
        <v>27</v>
      </c>
      <c r="CQ28" s="58"/>
      <c r="CR28" s="58">
        <v>1</v>
      </c>
      <c r="CS28" s="58"/>
      <c r="CT28" s="58"/>
      <c r="CU28" s="58"/>
      <c r="CV28" s="58"/>
      <c r="CW28" s="58"/>
      <c r="CX28" s="58"/>
      <c r="CY28" s="58"/>
      <c r="CZ28" s="58"/>
      <c r="DA28" s="58"/>
      <c r="DB28" s="58"/>
      <c r="DC28" s="58"/>
      <c r="DD28" s="58"/>
      <c r="DE28" s="58"/>
      <c r="DF28" s="58"/>
      <c r="DG28" s="58"/>
      <c r="DH28" s="58"/>
      <c r="DI28" s="58"/>
    </row>
    <row r="29" spans="26:113">
      <c r="AA29" s="58"/>
      <c r="AB29" s="58"/>
      <c r="AC29" s="58"/>
      <c r="AD29" s="58"/>
      <c r="AE29" s="58"/>
      <c r="AF29" s="58"/>
      <c r="AG29" s="58"/>
      <c r="AH29" s="58"/>
      <c r="AI29" s="58"/>
      <c r="AJ29" s="58"/>
      <c r="AK29" s="58"/>
      <c r="AL29" s="58"/>
      <c r="AM29" s="58"/>
      <c r="AN29" s="58"/>
      <c r="AO29" s="58">
        <v>1</v>
      </c>
      <c r="AP29" s="58"/>
      <c r="AQ29" s="58">
        <f t="shared" si="322"/>
        <v>28</v>
      </c>
      <c r="AR29" s="58"/>
      <c r="AS29" s="58">
        <f t="shared" si="322"/>
        <v>378</v>
      </c>
      <c r="AT29" s="58"/>
      <c r="AU29" s="58">
        <f t="shared" si="322"/>
        <v>3276</v>
      </c>
      <c r="AV29" s="58"/>
      <c r="AW29" s="58">
        <f t="shared" si="322"/>
        <v>20475</v>
      </c>
      <c r="AX29" s="58"/>
      <c r="AY29" s="58">
        <f t="shared" si="322"/>
        <v>98280</v>
      </c>
      <c r="AZ29" s="58"/>
      <c r="BA29" s="58">
        <f t="shared" si="322"/>
        <v>376740</v>
      </c>
      <c r="BB29" s="58"/>
      <c r="BC29" s="58">
        <f t="shared" si="322"/>
        <v>1184040</v>
      </c>
      <c r="BD29" s="58"/>
      <c r="BE29" s="58">
        <f t="shared" si="322"/>
        <v>3108105</v>
      </c>
      <c r="BF29" s="58"/>
      <c r="BG29" s="58">
        <f t="shared" ref="BG29:BU29" si="348">BF28+BH28</f>
        <v>6906900</v>
      </c>
      <c r="BH29" s="58"/>
      <c r="BI29" s="58">
        <f t="shared" si="348"/>
        <v>13123110</v>
      </c>
      <c r="BJ29" s="58"/>
      <c r="BK29" s="58">
        <f t="shared" si="348"/>
        <v>21474180</v>
      </c>
      <c r="BL29" s="58"/>
      <c r="BM29" s="58">
        <f t="shared" si="348"/>
        <v>30421755</v>
      </c>
      <c r="BN29" s="58"/>
      <c r="BO29" s="58">
        <f t="shared" si="348"/>
        <v>37442160</v>
      </c>
      <c r="BP29" s="58"/>
      <c r="BQ29" s="58">
        <f t="shared" si="348"/>
        <v>40116600</v>
      </c>
      <c r="BR29" s="58"/>
      <c r="BS29" s="58">
        <f t="shared" si="348"/>
        <v>37442160</v>
      </c>
      <c r="BT29" s="58"/>
      <c r="BU29" s="58">
        <f t="shared" si="348"/>
        <v>30421755</v>
      </c>
      <c r="BV29" s="58"/>
      <c r="BW29" s="58">
        <f t="shared" ref="AP29:BW30" si="349">BV28+BX28</f>
        <v>21474180</v>
      </c>
      <c r="BX29" s="58"/>
      <c r="BY29" s="58">
        <f t="shared" ref="BY29:CQ29" si="350">BX28+BZ28</f>
        <v>13123110</v>
      </c>
      <c r="BZ29" s="58"/>
      <c r="CA29" s="58">
        <f t="shared" si="350"/>
        <v>6906900</v>
      </c>
      <c r="CB29" s="58"/>
      <c r="CC29" s="58">
        <f t="shared" si="350"/>
        <v>3108105</v>
      </c>
      <c r="CD29" s="58"/>
      <c r="CE29" s="58">
        <f t="shared" si="350"/>
        <v>1184040</v>
      </c>
      <c r="CF29" s="58"/>
      <c r="CG29" s="58">
        <f t="shared" si="350"/>
        <v>376740</v>
      </c>
      <c r="CH29" s="58"/>
      <c r="CI29" s="58">
        <f t="shared" si="350"/>
        <v>98280</v>
      </c>
      <c r="CJ29" s="58"/>
      <c r="CK29" s="58">
        <f t="shared" si="350"/>
        <v>20475</v>
      </c>
      <c r="CL29" s="58"/>
      <c r="CM29" s="58">
        <f t="shared" si="350"/>
        <v>3276</v>
      </c>
      <c r="CN29" s="58"/>
      <c r="CO29" s="58">
        <f t="shared" si="350"/>
        <v>378</v>
      </c>
      <c r="CP29" s="58"/>
      <c r="CQ29" s="58">
        <f t="shared" si="350"/>
        <v>28</v>
      </c>
      <c r="CR29" s="58"/>
      <c r="CS29" s="58">
        <v>1</v>
      </c>
      <c r="CT29" s="58"/>
      <c r="CU29" s="58"/>
      <c r="CV29" s="58"/>
      <c r="CW29" s="58"/>
      <c r="CX29" s="58"/>
      <c r="CY29" s="58"/>
      <c r="CZ29" s="58"/>
      <c r="DA29" s="58"/>
      <c r="DB29" s="58"/>
      <c r="DC29" s="58"/>
      <c r="DD29" s="58"/>
      <c r="DE29" s="58"/>
      <c r="DF29" s="58"/>
      <c r="DG29" s="58"/>
      <c r="DH29" s="58"/>
    </row>
    <row r="30" spans="26:113">
      <c r="Z30" s="58"/>
      <c r="AA30" s="58"/>
      <c r="AB30" s="58"/>
      <c r="AC30" s="58"/>
      <c r="AD30" s="58"/>
      <c r="AE30" s="58"/>
      <c r="AF30" s="58"/>
      <c r="AG30" s="58"/>
      <c r="AH30" s="58"/>
      <c r="AI30" s="58"/>
      <c r="AJ30" s="58"/>
      <c r="AK30" s="58"/>
      <c r="AL30" s="58"/>
      <c r="AM30" s="58"/>
      <c r="AN30" s="58">
        <v>1</v>
      </c>
      <c r="AO30" s="58"/>
      <c r="AP30" s="58">
        <f t="shared" si="349"/>
        <v>29</v>
      </c>
      <c r="AQ30" s="58"/>
      <c r="AR30" s="58">
        <f t="shared" si="349"/>
        <v>406</v>
      </c>
      <c r="AS30" s="58"/>
      <c r="AT30" s="58">
        <f t="shared" si="349"/>
        <v>3654</v>
      </c>
      <c r="AU30" s="58"/>
      <c r="AV30" s="58">
        <f t="shared" si="349"/>
        <v>23751</v>
      </c>
      <c r="AW30" s="58"/>
      <c r="AX30" s="58">
        <f t="shared" si="349"/>
        <v>118755</v>
      </c>
      <c r="AY30" s="58"/>
      <c r="AZ30" s="58">
        <f t="shared" si="349"/>
        <v>475020</v>
      </c>
      <c r="BA30" s="58"/>
      <c r="BB30" s="58">
        <f t="shared" si="349"/>
        <v>1560780</v>
      </c>
      <c r="BC30" s="58"/>
      <c r="BD30" s="58">
        <f t="shared" si="349"/>
        <v>4292145</v>
      </c>
      <c r="BE30" s="58"/>
      <c r="BF30" s="58">
        <f t="shared" si="349"/>
        <v>10015005</v>
      </c>
      <c r="BG30" s="58"/>
      <c r="BH30" s="58">
        <f t="shared" si="349"/>
        <v>20030010</v>
      </c>
      <c r="BI30" s="58"/>
      <c r="BJ30" s="58">
        <f t="shared" si="349"/>
        <v>34597290</v>
      </c>
      <c r="BK30" s="58"/>
      <c r="BL30" s="58">
        <f t="shared" si="349"/>
        <v>51895935</v>
      </c>
      <c r="BM30" s="58"/>
      <c r="BN30" s="58">
        <f t="shared" si="349"/>
        <v>67863915</v>
      </c>
      <c r="BO30" s="58"/>
      <c r="BP30" s="58">
        <f t="shared" si="349"/>
        <v>77558760</v>
      </c>
      <c r="BQ30" s="58"/>
      <c r="BR30" s="58">
        <f t="shared" si="349"/>
        <v>77558760</v>
      </c>
      <c r="BS30" s="58"/>
      <c r="BT30" s="58">
        <f t="shared" si="349"/>
        <v>67863915</v>
      </c>
      <c r="BU30" s="58"/>
      <c r="BV30" s="58">
        <f t="shared" si="349"/>
        <v>51895935</v>
      </c>
      <c r="BW30" s="58"/>
      <c r="BX30" s="58">
        <f t="shared" ref="BX30:CR30" si="351">BW29+BY29</f>
        <v>34597290</v>
      </c>
      <c r="BY30" s="58"/>
      <c r="BZ30" s="58">
        <f t="shared" si="351"/>
        <v>20030010</v>
      </c>
      <c r="CA30" s="58"/>
      <c r="CB30" s="58">
        <f t="shared" si="351"/>
        <v>10015005</v>
      </c>
      <c r="CC30" s="58"/>
      <c r="CD30" s="58">
        <f t="shared" si="351"/>
        <v>4292145</v>
      </c>
      <c r="CE30" s="58"/>
      <c r="CF30" s="58">
        <f t="shared" si="351"/>
        <v>1560780</v>
      </c>
      <c r="CG30" s="58"/>
      <c r="CH30" s="58">
        <f t="shared" si="351"/>
        <v>475020</v>
      </c>
      <c r="CI30" s="58"/>
      <c r="CJ30" s="58">
        <f t="shared" si="351"/>
        <v>118755</v>
      </c>
      <c r="CK30" s="58"/>
      <c r="CL30" s="58">
        <f t="shared" si="351"/>
        <v>23751</v>
      </c>
      <c r="CM30" s="58"/>
      <c r="CN30" s="58">
        <f t="shared" si="351"/>
        <v>3654</v>
      </c>
      <c r="CO30" s="58"/>
      <c r="CP30" s="58">
        <f t="shared" si="351"/>
        <v>406</v>
      </c>
      <c r="CQ30" s="58"/>
      <c r="CR30" s="58">
        <f t="shared" si="351"/>
        <v>29</v>
      </c>
      <c r="CS30" s="58"/>
      <c r="CT30" s="58">
        <v>1</v>
      </c>
      <c r="CU30" s="58"/>
      <c r="CV30" s="58"/>
      <c r="CW30" s="58"/>
      <c r="CX30" s="58"/>
      <c r="CY30" s="58"/>
      <c r="CZ30" s="58"/>
      <c r="DA30" s="58"/>
      <c r="DB30" s="58"/>
      <c r="DC30" s="58"/>
      <c r="DD30" s="58"/>
      <c r="DE30" s="58"/>
      <c r="DF30" s="58"/>
      <c r="DG30" s="58"/>
      <c r="DH30" s="58"/>
      <c r="DI30" s="58"/>
    </row>
    <row r="31" spans="26:113">
      <c r="AA31" s="58"/>
      <c r="AB31" s="58"/>
      <c r="AC31" s="58"/>
      <c r="AD31" s="58"/>
      <c r="AE31" s="58"/>
      <c r="AF31" s="58"/>
      <c r="AG31" s="58"/>
      <c r="AH31" s="58"/>
      <c r="AI31" s="58"/>
      <c r="AJ31" s="58"/>
      <c r="AK31" s="58"/>
      <c r="AL31" s="58"/>
      <c r="AM31" s="58">
        <v>1</v>
      </c>
      <c r="AN31" s="58"/>
      <c r="AO31" s="58">
        <f t="shared" ref="AO31:BC31" si="352">AN30+AP30</f>
        <v>30</v>
      </c>
      <c r="AP31" s="58"/>
      <c r="AQ31" s="58">
        <f t="shared" si="352"/>
        <v>435</v>
      </c>
      <c r="AR31" s="58"/>
      <c r="AS31" s="58">
        <f t="shared" si="352"/>
        <v>4060</v>
      </c>
      <c r="AT31" s="58"/>
      <c r="AU31" s="58">
        <f t="shared" si="352"/>
        <v>27405</v>
      </c>
      <c r="AV31" s="58"/>
      <c r="AW31" s="58">
        <f t="shared" si="352"/>
        <v>142506</v>
      </c>
      <c r="AX31" s="58"/>
      <c r="AY31" s="58">
        <f t="shared" si="352"/>
        <v>593775</v>
      </c>
      <c r="AZ31" s="58"/>
      <c r="BA31" s="58">
        <f t="shared" si="352"/>
        <v>2035800</v>
      </c>
      <c r="BB31" s="58"/>
      <c r="BC31" s="58">
        <f t="shared" si="352"/>
        <v>5852925</v>
      </c>
      <c r="BD31" s="58"/>
      <c r="BE31" s="58">
        <f t="shared" ref="BE31:BS31" si="353">BD30+BF30</f>
        <v>14307150</v>
      </c>
      <c r="BF31" s="58"/>
      <c r="BG31" s="58">
        <f t="shared" si="353"/>
        <v>30045015</v>
      </c>
      <c r="BH31" s="58"/>
      <c r="BI31" s="58">
        <f t="shared" si="353"/>
        <v>54627300</v>
      </c>
      <c r="BJ31" s="58"/>
      <c r="BK31" s="58">
        <f t="shared" si="353"/>
        <v>86493225</v>
      </c>
      <c r="BL31" s="58"/>
      <c r="BM31" s="58">
        <f t="shared" si="353"/>
        <v>119759850</v>
      </c>
      <c r="BN31" s="58"/>
      <c r="BO31" s="58">
        <f t="shared" si="353"/>
        <v>145422675</v>
      </c>
      <c r="BP31" s="58"/>
      <c r="BQ31" s="58">
        <f t="shared" si="353"/>
        <v>155117520</v>
      </c>
      <c r="BR31" s="58"/>
      <c r="BS31" s="58">
        <f t="shared" si="353"/>
        <v>145422675</v>
      </c>
      <c r="BT31" s="58"/>
      <c r="BU31" s="58">
        <f t="shared" ref="BU31:BW31" si="354">BT30+BV30</f>
        <v>119759850</v>
      </c>
      <c r="BV31" s="58"/>
      <c r="BW31" s="58">
        <f t="shared" si="354"/>
        <v>86493225</v>
      </c>
      <c r="BX31" s="58"/>
      <c r="BY31" s="58">
        <f t="shared" ref="BY31:CS31" si="355">BX30+BZ30</f>
        <v>54627300</v>
      </c>
      <c r="BZ31" s="58"/>
      <c r="CA31" s="58">
        <f t="shared" si="355"/>
        <v>30045015</v>
      </c>
      <c r="CB31" s="58"/>
      <c r="CC31" s="58">
        <f t="shared" si="355"/>
        <v>14307150</v>
      </c>
      <c r="CD31" s="58"/>
      <c r="CE31" s="58">
        <f t="shared" si="355"/>
        <v>5852925</v>
      </c>
      <c r="CF31" s="58"/>
      <c r="CG31" s="58">
        <f t="shared" si="355"/>
        <v>2035800</v>
      </c>
      <c r="CH31" s="58"/>
      <c r="CI31" s="58">
        <f t="shared" si="355"/>
        <v>593775</v>
      </c>
      <c r="CJ31" s="58"/>
      <c r="CK31" s="58">
        <f t="shared" si="355"/>
        <v>142506</v>
      </c>
      <c r="CL31" s="58"/>
      <c r="CM31" s="58">
        <f t="shared" si="355"/>
        <v>27405</v>
      </c>
      <c r="CN31" s="58"/>
      <c r="CO31" s="58">
        <f t="shared" si="355"/>
        <v>4060</v>
      </c>
      <c r="CP31" s="58"/>
      <c r="CQ31" s="58">
        <f t="shared" si="355"/>
        <v>435</v>
      </c>
      <c r="CR31" s="58"/>
      <c r="CS31" s="58">
        <f t="shared" si="355"/>
        <v>30</v>
      </c>
      <c r="CT31" s="58"/>
      <c r="CU31" s="58">
        <v>1</v>
      </c>
      <c r="CV31" s="58"/>
      <c r="CW31" s="58"/>
      <c r="CX31" s="58"/>
      <c r="CY31" s="58"/>
      <c r="CZ31" s="58"/>
      <c r="DA31" s="58"/>
      <c r="DB31" s="58"/>
      <c r="DC31" s="58"/>
      <c r="DD31" s="58"/>
      <c r="DE31" s="58"/>
      <c r="DF31" s="58"/>
      <c r="DG31" s="58"/>
      <c r="DH31" s="58"/>
    </row>
    <row r="32" spans="26:113">
      <c r="Z32" s="58"/>
      <c r="AA32" s="58"/>
      <c r="AB32" s="58"/>
      <c r="AC32" s="58"/>
      <c r="AD32" s="58"/>
      <c r="AE32" s="58"/>
      <c r="AF32" s="58"/>
      <c r="AG32" s="58"/>
      <c r="AH32" s="58"/>
      <c r="AI32" s="58"/>
      <c r="AJ32" s="58"/>
      <c r="AK32" s="58"/>
      <c r="AL32" s="58">
        <v>1</v>
      </c>
      <c r="AM32" s="58"/>
      <c r="AN32" s="58">
        <f t="shared" ref="AN32:BB32" si="356">AM31+AO31</f>
        <v>31</v>
      </c>
      <c r="AO32" s="58"/>
      <c r="AP32" s="58">
        <f t="shared" si="356"/>
        <v>465</v>
      </c>
      <c r="AQ32" s="58"/>
      <c r="AR32" s="58">
        <f t="shared" si="356"/>
        <v>4495</v>
      </c>
      <c r="AS32" s="58"/>
      <c r="AT32" s="58">
        <f t="shared" si="356"/>
        <v>31465</v>
      </c>
      <c r="AU32" s="58"/>
      <c r="AV32" s="58">
        <f t="shared" si="356"/>
        <v>169911</v>
      </c>
      <c r="AW32" s="58"/>
      <c r="AX32" s="58">
        <f t="shared" si="356"/>
        <v>736281</v>
      </c>
      <c r="AY32" s="58"/>
      <c r="AZ32" s="58">
        <f t="shared" si="356"/>
        <v>2629575</v>
      </c>
      <c r="BA32" s="58"/>
      <c r="BB32" s="58">
        <f t="shared" si="356"/>
        <v>7888725</v>
      </c>
      <c r="BC32" s="58"/>
      <c r="BD32" s="58">
        <f t="shared" ref="BD32:BR32" si="357">BC31+BE31</f>
        <v>20160075</v>
      </c>
      <c r="BE32" s="58"/>
      <c r="BF32" s="58">
        <f t="shared" si="357"/>
        <v>44352165</v>
      </c>
      <c r="BG32" s="58"/>
      <c r="BH32" s="58">
        <f t="shared" si="357"/>
        <v>84672315</v>
      </c>
      <c r="BI32" s="58"/>
      <c r="BJ32" s="58">
        <f t="shared" si="357"/>
        <v>141120525</v>
      </c>
      <c r="BK32" s="58"/>
      <c r="BL32" s="58">
        <f t="shared" si="357"/>
        <v>206253075</v>
      </c>
      <c r="BM32" s="58"/>
      <c r="BN32" s="58">
        <f t="shared" si="357"/>
        <v>265182525</v>
      </c>
      <c r="BO32" s="58"/>
      <c r="BP32" s="58">
        <f t="shared" si="357"/>
        <v>300540195</v>
      </c>
      <c r="BQ32" s="58"/>
      <c r="BR32" s="58">
        <f t="shared" si="357"/>
        <v>300540195</v>
      </c>
      <c r="BS32" s="58"/>
      <c r="BT32" s="58">
        <f t="shared" ref="BT32:CH32" si="358">BS31+BU31</f>
        <v>265182525</v>
      </c>
      <c r="BU32" s="58"/>
      <c r="BV32" s="58">
        <f t="shared" si="358"/>
        <v>206253075</v>
      </c>
      <c r="BW32" s="58"/>
      <c r="BX32" s="58">
        <f t="shared" si="358"/>
        <v>141120525</v>
      </c>
      <c r="BY32" s="58"/>
      <c r="BZ32" s="58">
        <f t="shared" si="358"/>
        <v>84672315</v>
      </c>
      <c r="CA32" s="58"/>
      <c r="CB32" s="58">
        <f t="shared" si="358"/>
        <v>44352165</v>
      </c>
      <c r="CC32" s="58"/>
      <c r="CD32" s="58">
        <f t="shared" si="358"/>
        <v>20160075</v>
      </c>
      <c r="CE32" s="58"/>
      <c r="CF32" s="58">
        <f t="shared" si="358"/>
        <v>7888725</v>
      </c>
      <c r="CG32" s="58"/>
      <c r="CH32" s="58">
        <f t="shared" si="358"/>
        <v>2629575</v>
      </c>
      <c r="CI32" s="58"/>
      <c r="CJ32" s="58">
        <f t="shared" ref="CJ32:CT32" si="359">CI31+CK31</f>
        <v>736281</v>
      </c>
      <c r="CK32" s="58"/>
      <c r="CL32" s="58">
        <f t="shared" si="359"/>
        <v>169911</v>
      </c>
      <c r="CM32" s="58"/>
      <c r="CN32" s="58">
        <f t="shared" si="359"/>
        <v>31465</v>
      </c>
      <c r="CO32" s="58"/>
      <c r="CP32" s="58">
        <f t="shared" si="359"/>
        <v>4495</v>
      </c>
      <c r="CQ32" s="58"/>
      <c r="CR32" s="58">
        <f t="shared" si="359"/>
        <v>465</v>
      </c>
      <c r="CS32" s="58"/>
      <c r="CT32" s="58">
        <f t="shared" si="359"/>
        <v>31</v>
      </c>
      <c r="CU32" s="58"/>
      <c r="CV32" s="58">
        <v>1</v>
      </c>
      <c r="CW32" s="58"/>
      <c r="CX32" s="58"/>
      <c r="CY32" s="58"/>
      <c r="CZ32" s="58"/>
      <c r="DA32" s="58"/>
      <c r="DB32" s="58"/>
      <c r="DC32" s="58"/>
      <c r="DD32" s="58"/>
      <c r="DE32" s="58"/>
      <c r="DF32" s="58"/>
      <c r="DG32" s="58"/>
      <c r="DH32" s="58"/>
      <c r="DI32" s="58"/>
    </row>
    <row r="33" spans="22:117">
      <c r="AA33" s="58"/>
      <c r="AB33" s="58"/>
      <c r="AC33" s="58"/>
      <c r="AD33" s="58"/>
      <c r="AE33" s="58"/>
      <c r="AF33" s="58"/>
      <c r="AG33" s="58"/>
      <c r="AH33" s="58"/>
      <c r="AI33" s="58"/>
      <c r="AJ33" s="58"/>
      <c r="AK33" s="58">
        <v>1</v>
      </c>
      <c r="AL33" s="58"/>
      <c r="AM33" s="58">
        <f t="shared" ref="AM33:BA33" si="360">AL32+AN32</f>
        <v>32</v>
      </c>
      <c r="AN33" s="58"/>
      <c r="AO33" s="58">
        <f t="shared" si="360"/>
        <v>496</v>
      </c>
      <c r="AP33" s="58"/>
      <c r="AQ33" s="58">
        <f t="shared" si="360"/>
        <v>4960</v>
      </c>
      <c r="AR33" s="58"/>
      <c r="AS33" s="58">
        <f t="shared" si="360"/>
        <v>35960</v>
      </c>
      <c r="AT33" s="58"/>
      <c r="AU33" s="58">
        <f t="shared" si="360"/>
        <v>201376</v>
      </c>
      <c r="AV33" s="58"/>
      <c r="AW33" s="58">
        <f t="shared" si="360"/>
        <v>906192</v>
      </c>
      <c r="AX33" s="58"/>
      <c r="AY33" s="58">
        <f t="shared" si="360"/>
        <v>3365856</v>
      </c>
      <c r="AZ33" s="58"/>
      <c r="BA33" s="58">
        <f t="shared" si="360"/>
        <v>10518300</v>
      </c>
      <c r="BB33" s="58"/>
      <c r="BC33" s="58">
        <f t="shared" ref="BC33:BQ33" si="361">BB32+BD32</f>
        <v>28048800</v>
      </c>
      <c r="BD33" s="58"/>
      <c r="BE33" s="58">
        <f t="shared" si="361"/>
        <v>64512240</v>
      </c>
      <c r="BF33" s="58"/>
      <c r="BG33" s="58">
        <f t="shared" si="361"/>
        <v>129024480</v>
      </c>
      <c r="BH33" s="58"/>
      <c r="BI33" s="58">
        <f t="shared" si="361"/>
        <v>225792840</v>
      </c>
      <c r="BJ33" s="58"/>
      <c r="BK33" s="58">
        <f t="shared" si="361"/>
        <v>347373600</v>
      </c>
      <c r="BL33" s="58"/>
      <c r="BM33" s="58">
        <f t="shared" si="361"/>
        <v>471435600</v>
      </c>
      <c r="BN33" s="58"/>
      <c r="BO33" s="58">
        <f t="shared" si="361"/>
        <v>565722720</v>
      </c>
      <c r="BP33" s="58"/>
      <c r="BQ33" s="58">
        <f t="shared" si="361"/>
        <v>601080390</v>
      </c>
      <c r="BR33" s="58"/>
      <c r="BS33" s="58">
        <f t="shared" ref="BS33:CG33" si="362">BR32+BT32</f>
        <v>565722720</v>
      </c>
      <c r="BT33" s="58"/>
      <c r="BU33" s="58">
        <f t="shared" si="362"/>
        <v>471435600</v>
      </c>
      <c r="BV33" s="58"/>
      <c r="BW33" s="58">
        <f t="shared" si="362"/>
        <v>347373600</v>
      </c>
      <c r="BX33" s="58"/>
      <c r="BY33" s="58">
        <f t="shared" si="362"/>
        <v>225792840</v>
      </c>
      <c r="BZ33" s="58"/>
      <c r="CA33" s="58">
        <f t="shared" si="362"/>
        <v>129024480</v>
      </c>
      <c r="CB33" s="58"/>
      <c r="CC33" s="58">
        <f t="shared" si="362"/>
        <v>64512240</v>
      </c>
      <c r="CD33" s="58"/>
      <c r="CE33" s="58">
        <f t="shared" si="362"/>
        <v>28048800</v>
      </c>
      <c r="CF33" s="58"/>
      <c r="CG33" s="58">
        <f t="shared" si="362"/>
        <v>10518300</v>
      </c>
      <c r="CH33" s="58"/>
      <c r="CI33" s="58">
        <f t="shared" ref="CI33:CU33" si="363">CH32+CJ32</f>
        <v>3365856</v>
      </c>
      <c r="CJ33" s="58"/>
      <c r="CK33" s="58">
        <f t="shared" si="363"/>
        <v>906192</v>
      </c>
      <c r="CL33" s="58"/>
      <c r="CM33" s="58">
        <f t="shared" si="363"/>
        <v>201376</v>
      </c>
      <c r="CN33" s="58"/>
      <c r="CO33" s="58">
        <f t="shared" si="363"/>
        <v>35960</v>
      </c>
      <c r="CP33" s="58"/>
      <c r="CQ33" s="58">
        <f t="shared" si="363"/>
        <v>4960</v>
      </c>
      <c r="CR33" s="58"/>
      <c r="CS33" s="58">
        <f t="shared" si="363"/>
        <v>496</v>
      </c>
      <c r="CT33" s="58"/>
      <c r="CU33" s="58">
        <f t="shared" si="363"/>
        <v>32</v>
      </c>
      <c r="CV33" s="58"/>
      <c r="CW33" s="58">
        <v>1</v>
      </c>
      <c r="CX33" s="58"/>
      <c r="CY33" s="58"/>
      <c r="CZ33" s="58"/>
      <c r="DA33" s="58"/>
      <c r="DB33" s="58"/>
      <c r="DC33" s="58"/>
      <c r="DD33" s="58"/>
      <c r="DE33" s="58"/>
      <c r="DF33" s="58"/>
      <c r="DG33" s="58"/>
      <c r="DH33" s="58"/>
    </row>
    <row r="34" spans="22:117">
      <c r="Z34" s="58"/>
      <c r="AA34" s="58"/>
      <c r="AB34" s="58"/>
      <c r="AC34" s="58"/>
      <c r="AD34" s="58"/>
      <c r="AE34" s="58"/>
      <c r="AF34" s="58"/>
      <c r="AG34" s="58"/>
      <c r="AH34" s="58"/>
      <c r="AI34" s="58"/>
      <c r="AJ34" s="58">
        <v>1</v>
      </c>
      <c r="AK34" s="58"/>
      <c r="AL34" s="58">
        <f t="shared" ref="AL34:AZ34" si="364">AK33+AM33</f>
        <v>33</v>
      </c>
      <c r="AM34" s="58"/>
      <c r="AN34" s="58">
        <f t="shared" si="364"/>
        <v>528</v>
      </c>
      <c r="AO34" s="58"/>
      <c r="AP34" s="58">
        <f t="shared" si="364"/>
        <v>5456</v>
      </c>
      <c r="AQ34" s="58"/>
      <c r="AR34" s="58">
        <f t="shared" si="364"/>
        <v>40920</v>
      </c>
      <c r="AS34" s="58"/>
      <c r="AT34" s="58">
        <f t="shared" si="364"/>
        <v>237336</v>
      </c>
      <c r="AU34" s="58"/>
      <c r="AV34" s="58">
        <f t="shared" si="364"/>
        <v>1107568</v>
      </c>
      <c r="AW34" s="58"/>
      <c r="AX34" s="58">
        <f t="shared" si="364"/>
        <v>4272048</v>
      </c>
      <c r="AY34" s="58"/>
      <c r="AZ34" s="58">
        <f t="shared" si="364"/>
        <v>13884156</v>
      </c>
      <c r="BA34" s="58"/>
      <c r="BB34" s="58">
        <f t="shared" ref="BB34:BP34" si="365">BA33+BC33</f>
        <v>38567100</v>
      </c>
      <c r="BC34" s="58"/>
      <c r="BD34" s="58">
        <f t="shared" si="365"/>
        <v>92561040</v>
      </c>
      <c r="BE34" s="58"/>
      <c r="BF34" s="58">
        <f t="shared" si="365"/>
        <v>193536720</v>
      </c>
      <c r="BG34" s="58"/>
      <c r="BH34" s="58">
        <f t="shared" si="365"/>
        <v>354817320</v>
      </c>
      <c r="BI34" s="58"/>
      <c r="BJ34" s="58">
        <f t="shared" si="365"/>
        <v>573166440</v>
      </c>
      <c r="BK34" s="58"/>
      <c r="BL34" s="58">
        <f t="shared" si="365"/>
        <v>818809200</v>
      </c>
      <c r="BM34" s="58"/>
      <c r="BN34" s="58">
        <f t="shared" si="365"/>
        <v>1037158320</v>
      </c>
      <c r="BO34" s="58"/>
      <c r="BP34" s="58">
        <f t="shared" si="365"/>
        <v>1166803110</v>
      </c>
      <c r="BQ34" s="58"/>
      <c r="BR34" s="58">
        <f t="shared" ref="BR34:CF34" si="366">BQ33+BS33</f>
        <v>1166803110</v>
      </c>
      <c r="BS34" s="58"/>
      <c r="BT34" s="58">
        <f t="shared" si="366"/>
        <v>1037158320</v>
      </c>
      <c r="BU34" s="58"/>
      <c r="BV34" s="58">
        <f t="shared" si="366"/>
        <v>818809200</v>
      </c>
      <c r="BW34" s="58"/>
      <c r="BX34" s="58">
        <f t="shared" si="366"/>
        <v>573166440</v>
      </c>
      <c r="BY34" s="58"/>
      <c r="BZ34" s="58">
        <f t="shared" si="366"/>
        <v>354817320</v>
      </c>
      <c r="CA34" s="58"/>
      <c r="CB34" s="58">
        <f t="shared" si="366"/>
        <v>193536720</v>
      </c>
      <c r="CC34" s="58"/>
      <c r="CD34" s="58">
        <f t="shared" si="366"/>
        <v>92561040</v>
      </c>
      <c r="CE34" s="58"/>
      <c r="CF34" s="58">
        <f t="shared" si="366"/>
        <v>38567100</v>
      </c>
      <c r="CG34" s="58"/>
      <c r="CH34" s="58">
        <f t="shared" ref="CH34:CT34" si="367">CG33+CI33</f>
        <v>13884156</v>
      </c>
      <c r="CI34" s="58"/>
      <c r="CJ34" s="58">
        <f t="shared" si="367"/>
        <v>4272048</v>
      </c>
      <c r="CK34" s="58"/>
      <c r="CL34" s="58">
        <f t="shared" si="367"/>
        <v>1107568</v>
      </c>
      <c r="CM34" s="58"/>
      <c r="CN34" s="58">
        <f t="shared" si="367"/>
        <v>237336</v>
      </c>
      <c r="CO34" s="58"/>
      <c r="CP34" s="58">
        <f t="shared" si="367"/>
        <v>40920</v>
      </c>
      <c r="CQ34" s="58"/>
      <c r="CR34" s="58">
        <f t="shared" si="367"/>
        <v>5456</v>
      </c>
      <c r="CS34" s="58"/>
      <c r="CT34" s="58">
        <f t="shared" si="367"/>
        <v>528</v>
      </c>
      <c r="CU34" s="58"/>
      <c r="CV34" s="58">
        <f t="shared" ref="CV34" si="368">CU33+CW33</f>
        <v>33</v>
      </c>
      <c r="CW34" s="58"/>
      <c r="CX34" s="58">
        <v>1</v>
      </c>
      <c r="CY34" s="58"/>
      <c r="CZ34" s="58"/>
      <c r="DA34" s="58"/>
      <c r="DB34" s="58"/>
      <c r="DC34" s="58"/>
      <c r="DD34" s="58"/>
      <c r="DE34" s="58"/>
      <c r="DF34" s="58"/>
      <c r="DG34" s="58"/>
      <c r="DH34" s="58"/>
      <c r="DI34" s="58"/>
    </row>
    <row r="35" spans="22:117">
      <c r="AA35" s="58"/>
      <c r="AB35" s="58"/>
      <c r="AC35" s="58"/>
      <c r="AD35" s="58"/>
      <c r="AE35" s="58"/>
      <c r="AF35" s="58"/>
      <c r="AG35" s="58"/>
      <c r="AH35" s="58"/>
      <c r="AI35" s="58">
        <v>1</v>
      </c>
      <c r="AJ35" s="58"/>
      <c r="AK35" s="58">
        <f t="shared" ref="AK35:AY35" si="369">AJ34+AL34</f>
        <v>34</v>
      </c>
      <c r="AL35" s="58"/>
      <c r="AM35" s="58">
        <f t="shared" si="369"/>
        <v>561</v>
      </c>
      <c r="AN35" s="58"/>
      <c r="AO35" s="58">
        <f t="shared" si="369"/>
        <v>5984</v>
      </c>
      <c r="AP35" s="58"/>
      <c r="AQ35" s="58">
        <f t="shared" si="369"/>
        <v>46376</v>
      </c>
      <c r="AR35" s="58"/>
      <c r="AS35" s="58">
        <f t="shared" si="369"/>
        <v>278256</v>
      </c>
      <c r="AT35" s="58"/>
      <c r="AU35" s="58">
        <f t="shared" si="369"/>
        <v>1344904</v>
      </c>
      <c r="AV35" s="58"/>
      <c r="AW35" s="58">
        <f t="shared" si="369"/>
        <v>5379616</v>
      </c>
      <c r="AX35" s="58"/>
      <c r="AY35" s="58">
        <f t="shared" si="369"/>
        <v>18156204</v>
      </c>
      <c r="AZ35" s="58"/>
      <c r="BA35" s="58">
        <f t="shared" ref="BA35:BO35" si="370">AZ34+BB34</f>
        <v>52451256</v>
      </c>
      <c r="BB35" s="58"/>
      <c r="BC35" s="58">
        <f t="shared" si="370"/>
        <v>131128140</v>
      </c>
      <c r="BD35" s="58"/>
      <c r="BE35" s="58">
        <f t="shared" si="370"/>
        <v>286097760</v>
      </c>
      <c r="BF35" s="58"/>
      <c r="BG35" s="58">
        <f t="shared" si="370"/>
        <v>548354040</v>
      </c>
      <c r="BH35" s="58"/>
      <c r="BI35" s="58">
        <f t="shared" si="370"/>
        <v>927983760</v>
      </c>
      <c r="BJ35" s="58"/>
      <c r="BK35" s="58">
        <f t="shared" si="370"/>
        <v>1391975640</v>
      </c>
      <c r="BL35" s="58"/>
      <c r="BM35" s="58">
        <f t="shared" si="370"/>
        <v>1855967520</v>
      </c>
      <c r="BN35" s="58"/>
      <c r="BO35" s="58">
        <f t="shared" si="370"/>
        <v>2203961430</v>
      </c>
      <c r="BP35" s="58"/>
      <c r="BQ35" s="58">
        <f t="shared" ref="BQ35:CE35" si="371">BP34+BR34</f>
        <v>2333606220</v>
      </c>
      <c r="BR35" s="58"/>
      <c r="BS35" s="58">
        <f t="shared" si="371"/>
        <v>2203961430</v>
      </c>
      <c r="BT35" s="58"/>
      <c r="BU35" s="58">
        <f t="shared" si="371"/>
        <v>1855967520</v>
      </c>
      <c r="BV35" s="58"/>
      <c r="BW35" s="58">
        <f t="shared" si="371"/>
        <v>1391975640</v>
      </c>
      <c r="BX35" s="58"/>
      <c r="BY35" s="58">
        <f t="shared" si="371"/>
        <v>927983760</v>
      </c>
      <c r="BZ35" s="58"/>
      <c r="CA35" s="58">
        <f t="shared" si="371"/>
        <v>548354040</v>
      </c>
      <c r="CB35" s="58"/>
      <c r="CC35" s="58">
        <f t="shared" si="371"/>
        <v>286097760</v>
      </c>
      <c r="CD35" s="58"/>
      <c r="CE35" s="58">
        <f t="shared" si="371"/>
        <v>131128140</v>
      </c>
      <c r="CF35" s="58"/>
      <c r="CG35" s="58">
        <f t="shared" ref="CG35:CU35" si="372">CF34+CH34</f>
        <v>52451256</v>
      </c>
      <c r="CH35" s="58"/>
      <c r="CI35" s="58">
        <f t="shared" si="372"/>
        <v>18156204</v>
      </c>
      <c r="CJ35" s="58"/>
      <c r="CK35" s="58">
        <f t="shared" si="372"/>
        <v>5379616</v>
      </c>
      <c r="CL35" s="58"/>
      <c r="CM35" s="58">
        <f t="shared" si="372"/>
        <v>1344904</v>
      </c>
      <c r="CN35" s="58"/>
      <c r="CO35" s="58">
        <f t="shared" si="372"/>
        <v>278256</v>
      </c>
      <c r="CP35" s="58"/>
      <c r="CQ35" s="58">
        <f t="shared" si="372"/>
        <v>46376</v>
      </c>
      <c r="CR35" s="58"/>
      <c r="CS35" s="58">
        <f t="shared" si="372"/>
        <v>5984</v>
      </c>
      <c r="CT35" s="58"/>
      <c r="CU35" s="58">
        <f t="shared" si="372"/>
        <v>561</v>
      </c>
      <c r="CV35" s="58"/>
      <c r="CW35" s="58">
        <f t="shared" ref="CW35" si="373">CV34+CX34</f>
        <v>34</v>
      </c>
      <c r="CX35" s="58"/>
      <c r="CY35" s="58">
        <v>1</v>
      </c>
      <c r="CZ35" s="58"/>
      <c r="DA35" s="58"/>
      <c r="DB35" s="58"/>
      <c r="DC35" s="58"/>
      <c r="DD35" s="58"/>
      <c r="DE35" s="58"/>
      <c r="DF35" s="58"/>
      <c r="DG35" s="58"/>
      <c r="DH35" s="58"/>
    </row>
    <row r="36" spans="22:117">
      <c r="Z36" s="58"/>
      <c r="AA36" s="58"/>
      <c r="AB36" s="58"/>
      <c r="AC36" s="58"/>
      <c r="AD36" s="58"/>
      <c r="AE36" s="58"/>
      <c r="AF36" s="58"/>
      <c r="AG36" s="58"/>
      <c r="AH36" s="58">
        <v>1</v>
      </c>
      <c r="AI36" s="58"/>
      <c r="AJ36" s="58">
        <f t="shared" ref="AJ36:AX36" si="374">AI35+AK35</f>
        <v>35</v>
      </c>
      <c r="AK36" s="58"/>
      <c r="AL36" s="58">
        <f t="shared" si="374"/>
        <v>595</v>
      </c>
      <c r="AM36" s="58"/>
      <c r="AN36" s="58">
        <f t="shared" si="374"/>
        <v>6545</v>
      </c>
      <c r="AO36" s="58"/>
      <c r="AP36" s="58">
        <f t="shared" si="374"/>
        <v>52360</v>
      </c>
      <c r="AQ36" s="58"/>
      <c r="AR36" s="58">
        <f t="shared" si="374"/>
        <v>324632</v>
      </c>
      <c r="AS36" s="58"/>
      <c r="AT36" s="58">
        <f t="shared" si="374"/>
        <v>1623160</v>
      </c>
      <c r="AU36" s="58"/>
      <c r="AV36" s="58">
        <f t="shared" si="374"/>
        <v>6724520</v>
      </c>
      <c r="AW36" s="58"/>
      <c r="AX36" s="58">
        <f t="shared" si="374"/>
        <v>23535820</v>
      </c>
      <c r="AY36" s="58"/>
      <c r="AZ36" s="58">
        <f t="shared" ref="AZ36:BN36" si="375">AY35+BA35</f>
        <v>70607460</v>
      </c>
      <c r="BA36" s="58"/>
      <c r="BB36" s="58">
        <f t="shared" si="375"/>
        <v>183579396</v>
      </c>
      <c r="BC36" s="58"/>
      <c r="BD36" s="58">
        <f t="shared" si="375"/>
        <v>417225900</v>
      </c>
      <c r="BE36" s="58"/>
      <c r="BF36" s="58">
        <f t="shared" si="375"/>
        <v>834451800</v>
      </c>
      <c r="BG36" s="58"/>
      <c r="BH36" s="58">
        <f t="shared" si="375"/>
        <v>1476337800</v>
      </c>
      <c r="BI36" s="58"/>
      <c r="BJ36" s="58">
        <f t="shared" si="375"/>
        <v>2319959400</v>
      </c>
      <c r="BK36" s="58"/>
      <c r="BL36" s="58">
        <f t="shared" si="375"/>
        <v>3247943160</v>
      </c>
      <c r="BM36" s="58"/>
      <c r="BN36" s="58">
        <f t="shared" si="375"/>
        <v>4059928950</v>
      </c>
      <c r="BO36" s="58"/>
      <c r="BP36" s="58">
        <f t="shared" ref="BP36:CD36" si="376">BO35+BQ35</f>
        <v>4537567650</v>
      </c>
      <c r="BQ36" s="58"/>
      <c r="BR36" s="58">
        <f t="shared" si="376"/>
        <v>4537567650</v>
      </c>
      <c r="BS36" s="58"/>
      <c r="BT36" s="58">
        <f t="shared" si="376"/>
        <v>4059928950</v>
      </c>
      <c r="BU36" s="58"/>
      <c r="BV36" s="58">
        <f t="shared" si="376"/>
        <v>3247943160</v>
      </c>
      <c r="BW36" s="58"/>
      <c r="BX36" s="58">
        <f t="shared" si="376"/>
        <v>2319959400</v>
      </c>
      <c r="BY36" s="58"/>
      <c r="BZ36" s="58">
        <f t="shared" si="376"/>
        <v>1476337800</v>
      </c>
      <c r="CA36" s="58"/>
      <c r="CB36" s="58">
        <f t="shared" si="376"/>
        <v>834451800</v>
      </c>
      <c r="CC36" s="58"/>
      <c r="CD36" s="58">
        <f t="shared" si="376"/>
        <v>417225900</v>
      </c>
      <c r="CE36" s="58"/>
      <c r="CF36" s="58">
        <f t="shared" ref="CF36:CT36" si="377">CE35+CG35</f>
        <v>183579396</v>
      </c>
      <c r="CG36" s="58"/>
      <c r="CH36" s="58">
        <f t="shared" si="377"/>
        <v>70607460</v>
      </c>
      <c r="CI36" s="58"/>
      <c r="CJ36" s="58">
        <f t="shared" si="377"/>
        <v>23535820</v>
      </c>
      <c r="CK36" s="58"/>
      <c r="CL36" s="58">
        <f t="shared" si="377"/>
        <v>6724520</v>
      </c>
      <c r="CM36" s="58"/>
      <c r="CN36" s="58">
        <f t="shared" si="377"/>
        <v>1623160</v>
      </c>
      <c r="CO36" s="58"/>
      <c r="CP36" s="58">
        <f t="shared" si="377"/>
        <v>324632</v>
      </c>
      <c r="CQ36" s="58"/>
      <c r="CR36" s="58">
        <f t="shared" si="377"/>
        <v>52360</v>
      </c>
      <c r="CS36" s="58"/>
      <c r="CT36" s="58">
        <f t="shared" si="377"/>
        <v>6545</v>
      </c>
      <c r="CU36" s="58"/>
      <c r="CV36" s="58">
        <f t="shared" ref="CV36:CX36" si="378">CU35+CW35</f>
        <v>595</v>
      </c>
      <c r="CW36" s="58"/>
      <c r="CX36" s="58">
        <f t="shared" si="378"/>
        <v>35</v>
      </c>
      <c r="CY36" s="58"/>
      <c r="CZ36" s="58">
        <v>1</v>
      </c>
      <c r="DA36" s="58"/>
      <c r="DB36" s="58"/>
      <c r="DC36" s="58"/>
      <c r="DD36" s="58"/>
      <c r="DE36" s="58"/>
      <c r="DF36" s="58"/>
      <c r="DG36" s="58"/>
      <c r="DH36" s="58"/>
      <c r="DI36" s="58"/>
    </row>
    <row r="37" spans="22:117">
      <c r="AA37" s="58"/>
      <c r="AB37" s="58"/>
      <c r="AC37" s="58"/>
      <c r="AD37" s="58"/>
      <c r="AE37" s="58"/>
      <c r="AF37" s="58"/>
      <c r="AG37" s="58">
        <v>1</v>
      </c>
      <c r="AH37" s="58"/>
      <c r="AI37" s="58">
        <f t="shared" ref="AI37:AW37" si="379">AH36+AJ36</f>
        <v>36</v>
      </c>
      <c r="AJ37" s="58"/>
      <c r="AK37" s="58">
        <f t="shared" si="379"/>
        <v>630</v>
      </c>
      <c r="AL37" s="58"/>
      <c r="AM37" s="58">
        <f t="shared" si="379"/>
        <v>7140</v>
      </c>
      <c r="AN37" s="58"/>
      <c r="AO37" s="58">
        <f t="shared" si="379"/>
        <v>58905</v>
      </c>
      <c r="AP37" s="58"/>
      <c r="AQ37" s="58">
        <f t="shared" si="379"/>
        <v>376992</v>
      </c>
      <c r="AR37" s="58"/>
      <c r="AS37" s="58">
        <f t="shared" si="379"/>
        <v>1947792</v>
      </c>
      <c r="AT37" s="58"/>
      <c r="AU37" s="58">
        <f t="shared" si="379"/>
        <v>8347680</v>
      </c>
      <c r="AV37" s="58"/>
      <c r="AW37" s="58">
        <f t="shared" si="379"/>
        <v>30260340</v>
      </c>
      <c r="AX37" s="58"/>
      <c r="AY37" s="58">
        <f t="shared" ref="AY37:BM37" si="380">AX36+AZ36</f>
        <v>94143280</v>
      </c>
      <c r="AZ37" s="58"/>
      <c r="BA37" s="58">
        <f t="shared" si="380"/>
        <v>254186856</v>
      </c>
      <c r="BB37" s="58"/>
      <c r="BC37" s="58">
        <f t="shared" si="380"/>
        <v>600805296</v>
      </c>
      <c r="BD37" s="58"/>
      <c r="BE37" s="58">
        <f t="shared" si="380"/>
        <v>1251677700</v>
      </c>
      <c r="BF37" s="58"/>
      <c r="BG37" s="58">
        <f t="shared" si="380"/>
        <v>2310789600</v>
      </c>
      <c r="BH37" s="58"/>
      <c r="BI37" s="58">
        <f t="shared" si="380"/>
        <v>3796297200</v>
      </c>
      <c r="BJ37" s="58"/>
      <c r="BK37" s="58">
        <f t="shared" si="380"/>
        <v>5567902560</v>
      </c>
      <c r="BL37" s="58"/>
      <c r="BM37" s="58">
        <f t="shared" si="380"/>
        <v>7307872110</v>
      </c>
      <c r="BN37" s="58"/>
      <c r="BO37" s="58">
        <f t="shared" ref="BO37:CC37" si="381">BN36+BP36</f>
        <v>8597496600</v>
      </c>
      <c r="BP37" s="58"/>
      <c r="BQ37" s="58">
        <f t="shared" si="381"/>
        <v>9075135300</v>
      </c>
      <c r="BR37" s="58"/>
      <c r="BS37" s="58">
        <f t="shared" si="381"/>
        <v>8597496600</v>
      </c>
      <c r="BT37" s="58"/>
      <c r="BU37" s="58">
        <f t="shared" si="381"/>
        <v>7307872110</v>
      </c>
      <c r="BV37" s="58"/>
      <c r="BW37" s="58">
        <f t="shared" si="381"/>
        <v>5567902560</v>
      </c>
      <c r="BX37" s="58"/>
      <c r="BY37" s="58">
        <f t="shared" si="381"/>
        <v>3796297200</v>
      </c>
      <c r="BZ37" s="58"/>
      <c r="CA37" s="58">
        <f t="shared" si="381"/>
        <v>2310789600</v>
      </c>
      <c r="CB37" s="58"/>
      <c r="CC37" s="58">
        <f t="shared" si="381"/>
        <v>1251677700</v>
      </c>
      <c r="CD37" s="58"/>
      <c r="CE37" s="58">
        <f t="shared" ref="CE37:CS37" si="382">CD36+CF36</f>
        <v>600805296</v>
      </c>
      <c r="CF37" s="58"/>
      <c r="CG37" s="58">
        <f t="shared" si="382"/>
        <v>254186856</v>
      </c>
      <c r="CH37" s="58"/>
      <c r="CI37" s="58">
        <f t="shared" si="382"/>
        <v>94143280</v>
      </c>
      <c r="CJ37" s="58"/>
      <c r="CK37" s="58">
        <f t="shared" si="382"/>
        <v>30260340</v>
      </c>
      <c r="CL37" s="58"/>
      <c r="CM37" s="58">
        <f t="shared" si="382"/>
        <v>8347680</v>
      </c>
      <c r="CN37" s="58"/>
      <c r="CO37" s="58">
        <f t="shared" si="382"/>
        <v>1947792</v>
      </c>
      <c r="CP37" s="58"/>
      <c r="CQ37" s="58">
        <f t="shared" si="382"/>
        <v>376992</v>
      </c>
      <c r="CR37" s="58"/>
      <c r="CS37" s="58">
        <f t="shared" si="382"/>
        <v>58905</v>
      </c>
      <c r="CT37" s="58"/>
      <c r="CU37" s="58">
        <f t="shared" ref="CU37" si="383">CT36+CV36</f>
        <v>7140</v>
      </c>
      <c r="CV37" s="58"/>
      <c r="CW37" s="58">
        <f t="shared" ref="CW37:CY37" si="384">CV36+CX36</f>
        <v>630</v>
      </c>
      <c r="CX37" s="58"/>
      <c r="CY37" s="58">
        <f t="shared" si="384"/>
        <v>36</v>
      </c>
      <c r="CZ37" s="58"/>
      <c r="DA37" s="58">
        <v>1</v>
      </c>
      <c r="DB37" s="58"/>
      <c r="DC37" s="58"/>
      <c r="DD37" s="58"/>
      <c r="DE37" s="58"/>
      <c r="DF37" s="58"/>
      <c r="DG37" s="58"/>
      <c r="DH37" s="58"/>
    </row>
    <row r="38" spans="22:117">
      <c r="Z38" s="58"/>
      <c r="AA38" s="58"/>
      <c r="AB38" s="58"/>
      <c r="AC38" s="58"/>
      <c r="AD38" s="58"/>
      <c r="AE38" s="58"/>
      <c r="AF38" s="58">
        <v>1</v>
      </c>
      <c r="AG38" s="58"/>
      <c r="AH38" s="58">
        <f t="shared" ref="AH38:AV38" si="385">AG37+AI37</f>
        <v>37</v>
      </c>
      <c r="AI38" s="58"/>
      <c r="AJ38" s="58">
        <f t="shared" si="385"/>
        <v>666</v>
      </c>
      <c r="AK38" s="58"/>
      <c r="AL38" s="58">
        <f t="shared" si="385"/>
        <v>7770</v>
      </c>
      <c r="AM38" s="58"/>
      <c r="AN38" s="58">
        <f t="shared" si="385"/>
        <v>66045</v>
      </c>
      <c r="AO38" s="58"/>
      <c r="AP38" s="58">
        <f t="shared" si="385"/>
        <v>435897</v>
      </c>
      <c r="AQ38" s="58"/>
      <c r="AR38" s="58">
        <f t="shared" si="385"/>
        <v>2324784</v>
      </c>
      <c r="AS38" s="58"/>
      <c r="AT38" s="58">
        <f t="shared" si="385"/>
        <v>10295472</v>
      </c>
      <c r="AU38" s="58"/>
      <c r="AV38" s="58">
        <f t="shared" si="385"/>
        <v>38608020</v>
      </c>
      <c r="AW38" s="58"/>
      <c r="AX38" s="58">
        <f t="shared" ref="AX38:BL38" si="386">AW37+AY37</f>
        <v>124403620</v>
      </c>
      <c r="AY38" s="58"/>
      <c r="AZ38" s="58">
        <f t="shared" si="386"/>
        <v>348330136</v>
      </c>
      <c r="BA38" s="58"/>
      <c r="BB38" s="58">
        <f t="shared" si="386"/>
        <v>854992152</v>
      </c>
      <c r="BC38" s="58"/>
      <c r="BD38" s="58">
        <f t="shared" si="386"/>
        <v>1852482996</v>
      </c>
      <c r="BE38" s="58"/>
      <c r="BF38" s="58">
        <f t="shared" si="386"/>
        <v>3562467300</v>
      </c>
      <c r="BG38" s="58"/>
      <c r="BH38" s="58">
        <f t="shared" si="386"/>
        <v>6107086800</v>
      </c>
      <c r="BI38" s="58"/>
      <c r="BJ38" s="58">
        <f t="shared" si="386"/>
        <v>9364199760</v>
      </c>
      <c r="BK38" s="58"/>
      <c r="BL38" s="58">
        <f t="shared" si="386"/>
        <v>12875774670</v>
      </c>
      <c r="BM38" s="58"/>
      <c r="BN38" s="58">
        <f t="shared" ref="BN38:CB38" si="387">BM37+BO37</f>
        <v>15905368710</v>
      </c>
      <c r="BO38" s="58"/>
      <c r="BP38" s="58">
        <f t="shared" si="387"/>
        <v>17672631900</v>
      </c>
      <c r="BQ38" s="58"/>
      <c r="BR38" s="58">
        <f t="shared" si="387"/>
        <v>17672631900</v>
      </c>
      <c r="BS38" s="58"/>
      <c r="BT38" s="58">
        <f t="shared" si="387"/>
        <v>15905368710</v>
      </c>
      <c r="BU38" s="58"/>
      <c r="BV38" s="58">
        <f t="shared" si="387"/>
        <v>12875774670</v>
      </c>
      <c r="BW38" s="58"/>
      <c r="BX38" s="58">
        <f t="shared" si="387"/>
        <v>9364199760</v>
      </c>
      <c r="BY38" s="58"/>
      <c r="BZ38" s="58">
        <f t="shared" si="387"/>
        <v>6107086800</v>
      </c>
      <c r="CA38" s="58"/>
      <c r="CB38" s="58">
        <f t="shared" si="387"/>
        <v>3562467300</v>
      </c>
      <c r="CC38" s="58"/>
      <c r="CD38" s="58">
        <f t="shared" ref="CD38:CR38" si="388">CC37+CE37</f>
        <v>1852482996</v>
      </c>
      <c r="CE38" s="58"/>
      <c r="CF38" s="58">
        <f t="shared" si="388"/>
        <v>854992152</v>
      </c>
      <c r="CG38" s="58"/>
      <c r="CH38" s="58">
        <f t="shared" si="388"/>
        <v>348330136</v>
      </c>
      <c r="CI38" s="58"/>
      <c r="CJ38" s="58">
        <f t="shared" si="388"/>
        <v>124403620</v>
      </c>
      <c r="CK38" s="58"/>
      <c r="CL38" s="58">
        <f t="shared" si="388"/>
        <v>38608020</v>
      </c>
      <c r="CM38" s="58"/>
      <c r="CN38" s="58">
        <f t="shared" si="388"/>
        <v>10295472</v>
      </c>
      <c r="CO38" s="58"/>
      <c r="CP38" s="58">
        <f t="shared" si="388"/>
        <v>2324784</v>
      </c>
      <c r="CQ38" s="58"/>
      <c r="CR38" s="58">
        <f t="shared" si="388"/>
        <v>435897</v>
      </c>
      <c r="CS38" s="58"/>
      <c r="CT38" s="58">
        <f t="shared" ref="CT38" si="389">CS37+CU37</f>
        <v>66045</v>
      </c>
      <c r="CU38" s="58"/>
      <c r="CV38" s="58">
        <f t="shared" ref="CV38:CZ38" si="390">CU37+CW37</f>
        <v>7770</v>
      </c>
      <c r="CW38" s="58"/>
      <c r="CX38" s="58">
        <f t="shared" si="390"/>
        <v>666</v>
      </c>
      <c r="CY38" s="58"/>
      <c r="CZ38" s="58">
        <f t="shared" si="390"/>
        <v>37</v>
      </c>
      <c r="DA38" s="58"/>
      <c r="DB38" s="58">
        <v>1</v>
      </c>
      <c r="DC38" s="58"/>
      <c r="DD38" s="58"/>
      <c r="DE38" s="58"/>
      <c r="DF38" s="58"/>
      <c r="DG38" s="58"/>
      <c r="DH38" s="58"/>
      <c r="DI38" s="58"/>
    </row>
    <row r="39" spans="22:117">
      <c r="AA39" s="58"/>
      <c r="AB39" s="58"/>
      <c r="AC39" s="58"/>
      <c r="AD39" s="58"/>
      <c r="AE39" s="58">
        <v>1</v>
      </c>
      <c r="AF39" s="58"/>
      <c r="AG39" s="58">
        <f t="shared" ref="AG39:AU39" si="391">AF38+AH38</f>
        <v>38</v>
      </c>
      <c r="AH39" s="58"/>
      <c r="AI39" s="58">
        <f t="shared" si="391"/>
        <v>703</v>
      </c>
      <c r="AJ39" s="58"/>
      <c r="AK39" s="58">
        <f t="shared" si="391"/>
        <v>8436</v>
      </c>
      <c r="AL39" s="58"/>
      <c r="AM39" s="58">
        <f t="shared" si="391"/>
        <v>73815</v>
      </c>
      <c r="AN39" s="58"/>
      <c r="AO39" s="58">
        <f t="shared" si="391"/>
        <v>501942</v>
      </c>
      <c r="AP39" s="58"/>
      <c r="AQ39" s="58">
        <f t="shared" si="391"/>
        <v>2760681</v>
      </c>
      <c r="AR39" s="58"/>
      <c r="AS39" s="58">
        <f t="shared" si="391"/>
        <v>12620256</v>
      </c>
      <c r="AT39" s="58"/>
      <c r="AU39" s="58">
        <f t="shared" si="391"/>
        <v>48903492</v>
      </c>
      <c r="AV39" s="58"/>
      <c r="AW39" s="58">
        <f t="shared" ref="AW39:BK39" si="392">AV38+AX38</f>
        <v>163011640</v>
      </c>
      <c r="AX39" s="58"/>
      <c r="AY39" s="58">
        <f t="shared" si="392"/>
        <v>472733756</v>
      </c>
      <c r="AZ39" s="58"/>
      <c r="BA39" s="58">
        <f t="shared" si="392"/>
        <v>1203322288</v>
      </c>
      <c r="BB39" s="58"/>
      <c r="BC39" s="58">
        <f t="shared" si="392"/>
        <v>2707475148</v>
      </c>
      <c r="BD39" s="58"/>
      <c r="BE39" s="58">
        <f t="shared" si="392"/>
        <v>5414950296</v>
      </c>
      <c r="BF39" s="58"/>
      <c r="BG39" s="58">
        <f t="shared" si="392"/>
        <v>9669554100</v>
      </c>
      <c r="BH39" s="58"/>
      <c r="BI39" s="58">
        <f t="shared" si="392"/>
        <v>15471286560</v>
      </c>
      <c r="BJ39" s="58"/>
      <c r="BK39" s="58">
        <f t="shared" si="392"/>
        <v>22239974430</v>
      </c>
      <c r="BL39" s="58"/>
      <c r="BM39" s="58">
        <f t="shared" ref="BM39:CA39" si="393">BL38+BN38</f>
        <v>28781143380</v>
      </c>
      <c r="BN39" s="58"/>
      <c r="BO39" s="58">
        <f t="shared" si="393"/>
        <v>33578000610</v>
      </c>
      <c r="BP39" s="58"/>
      <c r="BQ39" s="58">
        <f t="shared" si="393"/>
        <v>35345263800</v>
      </c>
      <c r="BR39" s="58"/>
      <c r="BS39" s="58">
        <f t="shared" si="393"/>
        <v>33578000610</v>
      </c>
      <c r="BT39" s="58"/>
      <c r="BU39" s="58">
        <f t="shared" si="393"/>
        <v>28781143380</v>
      </c>
      <c r="BV39" s="58"/>
      <c r="BW39" s="58">
        <f t="shared" si="393"/>
        <v>22239974430</v>
      </c>
      <c r="BX39" s="58"/>
      <c r="BY39" s="58">
        <f t="shared" si="393"/>
        <v>15471286560</v>
      </c>
      <c r="BZ39" s="58"/>
      <c r="CA39" s="58">
        <f t="shared" si="393"/>
        <v>9669554100</v>
      </c>
      <c r="CB39" s="58"/>
      <c r="CC39" s="58">
        <f t="shared" ref="CC39:CQ39" si="394">CB38+CD38</f>
        <v>5414950296</v>
      </c>
      <c r="CD39" s="58"/>
      <c r="CE39" s="58">
        <f t="shared" si="394"/>
        <v>2707475148</v>
      </c>
      <c r="CF39" s="58"/>
      <c r="CG39" s="58">
        <f t="shared" si="394"/>
        <v>1203322288</v>
      </c>
      <c r="CH39" s="58"/>
      <c r="CI39" s="58">
        <f t="shared" si="394"/>
        <v>472733756</v>
      </c>
      <c r="CJ39" s="58"/>
      <c r="CK39" s="58">
        <f t="shared" si="394"/>
        <v>163011640</v>
      </c>
      <c r="CL39" s="58"/>
      <c r="CM39" s="58">
        <f t="shared" si="394"/>
        <v>48903492</v>
      </c>
      <c r="CN39" s="58"/>
      <c r="CO39" s="58">
        <f t="shared" si="394"/>
        <v>12620256</v>
      </c>
      <c r="CP39" s="58"/>
      <c r="CQ39" s="58">
        <f t="shared" si="394"/>
        <v>2760681</v>
      </c>
      <c r="CR39" s="58"/>
      <c r="CS39" s="58">
        <f t="shared" ref="CS39" si="395">CR38+CT38</f>
        <v>501942</v>
      </c>
      <c r="CT39" s="58"/>
      <c r="CU39" s="58">
        <f t="shared" ref="CU39:DA39" si="396">CT38+CV38</f>
        <v>73815</v>
      </c>
      <c r="CV39" s="58"/>
      <c r="CW39" s="58">
        <f t="shared" si="396"/>
        <v>8436</v>
      </c>
      <c r="CX39" s="58"/>
      <c r="CY39" s="58">
        <f t="shared" si="396"/>
        <v>703</v>
      </c>
      <c r="CZ39" s="58"/>
      <c r="DA39" s="58">
        <f t="shared" si="396"/>
        <v>38</v>
      </c>
      <c r="DB39" s="58"/>
      <c r="DC39" s="58">
        <v>1</v>
      </c>
      <c r="DD39" s="58"/>
      <c r="DE39" s="58"/>
      <c r="DF39" s="58"/>
      <c r="DG39" s="58"/>
      <c r="DH39" s="58"/>
    </row>
    <row r="40" spans="22:117">
      <c r="Z40" s="58"/>
      <c r="AA40" s="58"/>
      <c r="AB40" s="58"/>
      <c r="AC40" s="58"/>
      <c r="AD40" s="58">
        <v>1</v>
      </c>
      <c r="AE40" s="58"/>
      <c r="AF40" s="58">
        <f t="shared" ref="AF40:CP40" si="397">AE39+AG39</f>
        <v>39</v>
      </c>
      <c r="AG40" s="58"/>
      <c r="AH40" s="58">
        <f t="shared" si="397"/>
        <v>741</v>
      </c>
      <c r="AI40" s="58"/>
      <c r="AJ40" s="58">
        <f t="shared" si="397"/>
        <v>9139</v>
      </c>
      <c r="AK40" s="58"/>
      <c r="AL40" s="58">
        <f t="shared" si="397"/>
        <v>82251</v>
      </c>
      <c r="AM40" s="58"/>
      <c r="AN40" s="58">
        <f t="shared" si="397"/>
        <v>575757</v>
      </c>
      <c r="AO40" s="58"/>
      <c r="AP40" s="58">
        <f t="shared" si="397"/>
        <v>3262623</v>
      </c>
      <c r="AQ40" s="58"/>
      <c r="AR40" s="58">
        <f t="shared" si="397"/>
        <v>15380937</v>
      </c>
      <c r="AS40" s="58"/>
      <c r="AT40" s="58">
        <f t="shared" si="397"/>
        <v>61523748</v>
      </c>
      <c r="AU40" s="58"/>
      <c r="AV40" s="58">
        <f t="shared" si="397"/>
        <v>211915132</v>
      </c>
      <c r="AW40" s="58"/>
      <c r="AX40" s="58">
        <f t="shared" si="397"/>
        <v>635745396</v>
      </c>
      <c r="AY40" s="58"/>
      <c r="AZ40" s="58">
        <f t="shared" si="397"/>
        <v>1676056044</v>
      </c>
      <c r="BA40" s="58"/>
      <c r="BB40" s="58">
        <f t="shared" si="397"/>
        <v>3910797436</v>
      </c>
      <c r="BC40" s="58"/>
      <c r="BD40" s="58">
        <f t="shared" si="397"/>
        <v>8122425444</v>
      </c>
      <c r="BE40" s="58"/>
      <c r="BF40" s="58">
        <f t="shared" si="397"/>
        <v>15084504396</v>
      </c>
      <c r="BG40" s="58"/>
      <c r="BH40" s="58">
        <f t="shared" si="397"/>
        <v>25140840660</v>
      </c>
      <c r="BI40" s="58"/>
      <c r="BJ40" s="58">
        <f t="shared" si="397"/>
        <v>37711260990</v>
      </c>
      <c r="BK40" s="58"/>
      <c r="BL40" s="58">
        <f t="shared" si="397"/>
        <v>51021117810</v>
      </c>
      <c r="BM40" s="58"/>
      <c r="BN40" s="58">
        <f t="shared" si="397"/>
        <v>62359143990</v>
      </c>
      <c r="BO40" s="58"/>
      <c r="BP40" s="58">
        <f t="shared" si="397"/>
        <v>68923264410</v>
      </c>
      <c r="BQ40" s="58"/>
      <c r="BR40" s="58">
        <f t="shared" si="397"/>
        <v>68923264410</v>
      </c>
      <c r="BS40" s="58"/>
      <c r="BT40" s="58">
        <f t="shared" si="397"/>
        <v>62359143990</v>
      </c>
      <c r="BU40" s="58"/>
      <c r="BV40" s="58">
        <f t="shared" si="397"/>
        <v>51021117810</v>
      </c>
      <c r="BW40" s="58"/>
      <c r="BX40" s="58">
        <f t="shared" si="397"/>
        <v>37711260990</v>
      </c>
      <c r="BY40" s="58"/>
      <c r="BZ40" s="58">
        <f t="shared" si="397"/>
        <v>25140840660</v>
      </c>
      <c r="CA40" s="58"/>
      <c r="CB40" s="58">
        <f t="shared" si="397"/>
        <v>15084504396</v>
      </c>
      <c r="CC40" s="58"/>
      <c r="CD40" s="58">
        <f t="shared" si="397"/>
        <v>8122425444</v>
      </c>
      <c r="CE40" s="58"/>
      <c r="CF40" s="58">
        <f t="shared" si="397"/>
        <v>3910797436</v>
      </c>
      <c r="CG40" s="58"/>
      <c r="CH40" s="58">
        <f t="shared" si="397"/>
        <v>1676056044</v>
      </c>
      <c r="CI40" s="58"/>
      <c r="CJ40" s="58">
        <f t="shared" si="397"/>
        <v>635745396</v>
      </c>
      <c r="CK40" s="58"/>
      <c r="CL40" s="58">
        <f t="shared" si="397"/>
        <v>211915132</v>
      </c>
      <c r="CM40" s="58"/>
      <c r="CN40" s="58">
        <f t="shared" si="397"/>
        <v>61523748</v>
      </c>
      <c r="CO40" s="58"/>
      <c r="CP40" s="58">
        <f t="shared" si="397"/>
        <v>15380937</v>
      </c>
      <c r="CQ40" s="58"/>
      <c r="CR40" s="58">
        <f t="shared" ref="CR40:DB40" si="398">CQ39+CS39</f>
        <v>3262623</v>
      </c>
      <c r="CS40" s="58"/>
      <c r="CT40" s="58">
        <f t="shared" si="398"/>
        <v>575757</v>
      </c>
      <c r="CU40" s="58"/>
      <c r="CV40" s="58">
        <f t="shared" si="398"/>
        <v>82251</v>
      </c>
      <c r="CW40" s="58"/>
      <c r="CX40" s="58">
        <f t="shared" si="398"/>
        <v>9139</v>
      </c>
      <c r="CY40" s="58"/>
      <c r="CZ40" s="58">
        <f t="shared" si="398"/>
        <v>741</v>
      </c>
      <c r="DA40" s="58"/>
      <c r="DB40" s="58">
        <f t="shared" si="398"/>
        <v>39</v>
      </c>
      <c r="DC40" s="58"/>
      <c r="DD40" s="58">
        <v>1</v>
      </c>
      <c r="DE40" s="58"/>
      <c r="DF40" s="58"/>
      <c r="DG40" s="58"/>
      <c r="DH40" s="58"/>
      <c r="DI40" s="58"/>
    </row>
    <row r="41" spans="22:117">
      <c r="AA41" s="58"/>
      <c r="AB41" s="58"/>
      <c r="AC41" s="58">
        <v>1</v>
      </c>
      <c r="AD41" s="58"/>
      <c r="AE41" s="58">
        <f t="shared" ref="AE41:CO41" si="399">AD40+AF40</f>
        <v>40</v>
      </c>
      <c r="AF41" s="58"/>
      <c r="AG41" s="58">
        <f t="shared" si="399"/>
        <v>780</v>
      </c>
      <c r="AH41" s="58"/>
      <c r="AI41" s="58">
        <f t="shared" si="399"/>
        <v>9880</v>
      </c>
      <c r="AJ41" s="58"/>
      <c r="AK41" s="58">
        <f t="shared" si="399"/>
        <v>91390</v>
      </c>
      <c r="AL41" s="58"/>
      <c r="AM41" s="58">
        <f t="shared" si="399"/>
        <v>658008</v>
      </c>
      <c r="AN41" s="58"/>
      <c r="AO41" s="58">
        <f t="shared" si="399"/>
        <v>3838380</v>
      </c>
      <c r="AP41" s="58"/>
      <c r="AQ41" s="58">
        <f t="shared" si="399"/>
        <v>18643560</v>
      </c>
      <c r="AR41" s="58"/>
      <c r="AS41" s="58">
        <f t="shared" si="399"/>
        <v>76904685</v>
      </c>
      <c r="AT41" s="58"/>
      <c r="AU41" s="58">
        <f t="shared" si="399"/>
        <v>273438880</v>
      </c>
      <c r="AV41" s="58"/>
      <c r="AW41" s="58">
        <f t="shared" si="399"/>
        <v>847660528</v>
      </c>
      <c r="AX41" s="58"/>
      <c r="AY41" s="58">
        <f t="shared" si="399"/>
        <v>2311801440</v>
      </c>
      <c r="AZ41" s="58"/>
      <c r="BA41" s="58">
        <f t="shared" si="399"/>
        <v>5586853480</v>
      </c>
      <c r="BB41" s="58"/>
      <c r="BC41" s="58">
        <f t="shared" si="399"/>
        <v>12033222880</v>
      </c>
      <c r="BD41" s="58"/>
      <c r="BE41" s="58">
        <f t="shared" si="399"/>
        <v>23206929840</v>
      </c>
      <c r="BF41" s="58"/>
      <c r="BG41" s="58">
        <f t="shared" si="399"/>
        <v>40225345056</v>
      </c>
      <c r="BH41" s="58"/>
      <c r="BI41" s="58">
        <f t="shared" si="399"/>
        <v>62852101650</v>
      </c>
      <c r="BJ41" s="58"/>
      <c r="BK41" s="58">
        <f t="shared" si="399"/>
        <v>88732378800</v>
      </c>
      <c r="BL41" s="58"/>
      <c r="BM41" s="58">
        <f t="shared" si="399"/>
        <v>113380261800</v>
      </c>
      <c r="BN41" s="58"/>
      <c r="BO41" s="58">
        <f t="shared" si="399"/>
        <v>131282408400</v>
      </c>
      <c r="BP41" s="58"/>
      <c r="BQ41" s="58">
        <f t="shared" si="399"/>
        <v>137846528820</v>
      </c>
      <c r="BR41" s="58"/>
      <c r="BS41" s="58">
        <f t="shared" si="399"/>
        <v>131282408400</v>
      </c>
      <c r="BT41" s="58"/>
      <c r="BU41" s="58">
        <f t="shared" si="399"/>
        <v>113380261800</v>
      </c>
      <c r="BV41" s="58"/>
      <c r="BW41" s="58">
        <f t="shared" si="399"/>
        <v>88732378800</v>
      </c>
      <c r="BX41" s="58"/>
      <c r="BY41" s="58">
        <f t="shared" si="399"/>
        <v>62852101650</v>
      </c>
      <c r="BZ41" s="58"/>
      <c r="CA41" s="58">
        <f t="shared" si="399"/>
        <v>40225345056</v>
      </c>
      <c r="CB41" s="58"/>
      <c r="CC41" s="58">
        <f t="shared" si="399"/>
        <v>23206929840</v>
      </c>
      <c r="CD41" s="58"/>
      <c r="CE41" s="58">
        <f t="shared" si="399"/>
        <v>12033222880</v>
      </c>
      <c r="CF41" s="58"/>
      <c r="CG41" s="58">
        <f t="shared" si="399"/>
        <v>5586853480</v>
      </c>
      <c r="CH41" s="58"/>
      <c r="CI41" s="58">
        <f t="shared" si="399"/>
        <v>2311801440</v>
      </c>
      <c r="CJ41" s="58"/>
      <c r="CK41" s="58">
        <f t="shared" si="399"/>
        <v>847660528</v>
      </c>
      <c r="CL41" s="58"/>
      <c r="CM41" s="58">
        <f t="shared" si="399"/>
        <v>273438880</v>
      </c>
      <c r="CN41" s="58"/>
      <c r="CO41" s="58">
        <f t="shared" si="399"/>
        <v>76904685</v>
      </c>
      <c r="CP41" s="58"/>
      <c r="CQ41" s="58">
        <f t="shared" ref="CQ41:DC41" si="400">CP40+CR40</f>
        <v>18643560</v>
      </c>
      <c r="CR41" s="58"/>
      <c r="CS41" s="58">
        <f t="shared" si="400"/>
        <v>3838380</v>
      </c>
      <c r="CT41" s="58"/>
      <c r="CU41" s="58">
        <f t="shared" si="400"/>
        <v>658008</v>
      </c>
      <c r="CV41" s="58"/>
      <c r="CW41" s="58">
        <f t="shared" si="400"/>
        <v>91390</v>
      </c>
      <c r="CX41" s="58"/>
      <c r="CY41" s="58">
        <f t="shared" si="400"/>
        <v>9880</v>
      </c>
      <c r="CZ41" s="58"/>
      <c r="DA41" s="58">
        <f t="shared" si="400"/>
        <v>780</v>
      </c>
      <c r="DB41" s="58"/>
      <c r="DC41" s="58">
        <f t="shared" si="400"/>
        <v>40</v>
      </c>
      <c r="DD41" s="58"/>
      <c r="DE41" s="58">
        <v>1</v>
      </c>
      <c r="DF41" s="58"/>
      <c r="DG41" s="58"/>
      <c r="DH41" s="58"/>
    </row>
    <row r="42" spans="22:117">
      <c r="Z42" s="58"/>
      <c r="AA42" s="58"/>
      <c r="AB42" s="58">
        <v>1</v>
      </c>
      <c r="AC42" s="58"/>
      <c r="AD42" s="58">
        <f t="shared" ref="AD42:CN42" si="401">AC41+AE41</f>
        <v>41</v>
      </c>
      <c r="AE42" s="58"/>
      <c r="AF42" s="58">
        <f t="shared" si="401"/>
        <v>820</v>
      </c>
      <c r="AG42" s="58"/>
      <c r="AH42" s="58">
        <f t="shared" si="401"/>
        <v>10660</v>
      </c>
      <c r="AI42" s="58"/>
      <c r="AJ42" s="58">
        <f t="shared" si="401"/>
        <v>101270</v>
      </c>
      <c r="AK42" s="58"/>
      <c r="AL42" s="58">
        <f t="shared" si="401"/>
        <v>749398</v>
      </c>
      <c r="AM42" s="58"/>
      <c r="AN42" s="58">
        <f t="shared" si="401"/>
        <v>4496388</v>
      </c>
      <c r="AO42" s="58"/>
      <c r="AP42" s="58">
        <f t="shared" si="401"/>
        <v>22481940</v>
      </c>
      <c r="AQ42" s="58"/>
      <c r="AR42" s="58">
        <f t="shared" si="401"/>
        <v>95548245</v>
      </c>
      <c r="AS42" s="58"/>
      <c r="AT42" s="58">
        <f t="shared" si="401"/>
        <v>350343565</v>
      </c>
      <c r="AU42" s="58"/>
      <c r="AV42" s="58">
        <f t="shared" si="401"/>
        <v>1121099408</v>
      </c>
      <c r="AW42" s="58"/>
      <c r="AX42" s="58">
        <f t="shared" si="401"/>
        <v>3159461968</v>
      </c>
      <c r="AY42" s="58"/>
      <c r="AZ42" s="58">
        <f t="shared" si="401"/>
        <v>7898654920</v>
      </c>
      <c r="BA42" s="58"/>
      <c r="BB42" s="58">
        <f t="shared" si="401"/>
        <v>17620076360</v>
      </c>
      <c r="BC42" s="58"/>
      <c r="BD42" s="58">
        <f t="shared" si="401"/>
        <v>35240152720</v>
      </c>
      <c r="BE42" s="58"/>
      <c r="BF42" s="58">
        <f t="shared" si="401"/>
        <v>63432274896</v>
      </c>
      <c r="BG42" s="58"/>
      <c r="BH42" s="58">
        <f t="shared" si="401"/>
        <v>103077446706</v>
      </c>
      <c r="BI42" s="58"/>
      <c r="BJ42" s="58">
        <f t="shared" si="401"/>
        <v>151584480450</v>
      </c>
      <c r="BK42" s="58"/>
      <c r="BL42" s="58">
        <f t="shared" si="401"/>
        <v>202112640600</v>
      </c>
      <c r="BM42" s="58"/>
      <c r="BN42" s="58">
        <f t="shared" si="401"/>
        <v>244662670200</v>
      </c>
      <c r="BO42" s="58"/>
      <c r="BP42" s="58">
        <f t="shared" si="401"/>
        <v>269128937220</v>
      </c>
      <c r="BQ42" s="58"/>
      <c r="BR42" s="58">
        <f t="shared" si="401"/>
        <v>269128937220</v>
      </c>
      <c r="BS42" s="58"/>
      <c r="BT42" s="58">
        <f t="shared" si="401"/>
        <v>244662670200</v>
      </c>
      <c r="BU42" s="58"/>
      <c r="BV42" s="58">
        <f t="shared" si="401"/>
        <v>202112640600</v>
      </c>
      <c r="BW42" s="58"/>
      <c r="BX42" s="58">
        <f t="shared" si="401"/>
        <v>151584480450</v>
      </c>
      <c r="BY42" s="58"/>
      <c r="BZ42" s="58">
        <f t="shared" si="401"/>
        <v>103077446706</v>
      </c>
      <c r="CA42" s="58"/>
      <c r="CB42" s="58">
        <f t="shared" si="401"/>
        <v>63432274896</v>
      </c>
      <c r="CC42" s="58"/>
      <c r="CD42" s="58">
        <f t="shared" si="401"/>
        <v>35240152720</v>
      </c>
      <c r="CE42" s="58"/>
      <c r="CF42" s="58">
        <f t="shared" si="401"/>
        <v>17620076360</v>
      </c>
      <c r="CG42" s="58"/>
      <c r="CH42" s="58">
        <f t="shared" si="401"/>
        <v>7898654920</v>
      </c>
      <c r="CI42" s="58"/>
      <c r="CJ42" s="58">
        <f t="shared" si="401"/>
        <v>3159461968</v>
      </c>
      <c r="CK42" s="58"/>
      <c r="CL42" s="58">
        <f t="shared" si="401"/>
        <v>1121099408</v>
      </c>
      <c r="CM42" s="58"/>
      <c r="CN42" s="58">
        <f t="shared" si="401"/>
        <v>350343565</v>
      </c>
      <c r="CO42" s="58"/>
      <c r="CP42" s="58">
        <f t="shared" ref="CP42:DD42" si="402">CO41+CQ41</f>
        <v>95548245</v>
      </c>
      <c r="CQ42" s="58"/>
      <c r="CR42" s="58">
        <f t="shared" si="402"/>
        <v>22481940</v>
      </c>
      <c r="CS42" s="58"/>
      <c r="CT42" s="58">
        <f t="shared" si="402"/>
        <v>4496388</v>
      </c>
      <c r="CU42" s="58"/>
      <c r="CV42" s="58">
        <f t="shared" si="402"/>
        <v>749398</v>
      </c>
      <c r="CW42" s="58"/>
      <c r="CX42" s="58">
        <f t="shared" si="402"/>
        <v>101270</v>
      </c>
      <c r="CY42" s="58"/>
      <c r="CZ42" s="58">
        <f t="shared" si="402"/>
        <v>10660</v>
      </c>
      <c r="DA42" s="58"/>
      <c r="DB42" s="58">
        <f t="shared" si="402"/>
        <v>820</v>
      </c>
      <c r="DC42" s="58"/>
      <c r="DD42" s="58">
        <f t="shared" si="402"/>
        <v>41</v>
      </c>
      <c r="DE42" s="58"/>
      <c r="DF42" s="58">
        <v>1</v>
      </c>
      <c r="DG42" s="58"/>
      <c r="DH42" s="58"/>
      <c r="DI42" s="58"/>
    </row>
    <row r="43" spans="22:117">
      <c r="AA43" s="58">
        <v>1</v>
      </c>
      <c r="AB43" s="58"/>
      <c r="AC43" s="58">
        <f t="shared" ref="AC43:CM43" si="403">AB42+AD42</f>
        <v>42</v>
      </c>
      <c r="AD43" s="58"/>
      <c r="AE43" s="58">
        <f t="shared" si="403"/>
        <v>861</v>
      </c>
      <c r="AF43" s="58"/>
      <c r="AG43" s="58">
        <f t="shared" si="403"/>
        <v>11480</v>
      </c>
      <c r="AH43" s="58"/>
      <c r="AI43" s="58">
        <f t="shared" si="403"/>
        <v>111930</v>
      </c>
      <c r="AJ43" s="58"/>
      <c r="AK43" s="58">
        <f t="shared" si="403"/>
        <v>850668</v>
      </c>
      <c r="AL43" s="58"/>
      <c r="AM43" s="58">
        <f t="shared" si="403"/>
        <v>5245786</v>
      </c>
      <c r="AN43" s="58"/>
      <c r="AO43" s="58">
        <f t="shared" si="403"/>
        <v>26978328</v>
      </c>
      <c r="AP43" s="58"/>
      <c r="AQ43" s="58">
        <f t="shared" si="403"/>
        <v>118030185</v>
      </c>
      <c r="AR43" s="58"/>
      <c r="AS43" s="58">
        <f t="shared" si="403"/>
        <v>445891810</v>
      </c>
      <c r="AT43" s="58"/>
      <c r="AU43" s="58">
        <f t="shared" si="403"/>
        <v>1471442973</v>
      </c>
      <c r="AV43" s="58"/>
      <c r="AW43" s="58">
        <f t="shared" si="403"/>
        <v>4280561376</v>
      </c>
      <c r="AX43" s="58"/>
      <c r="AY43" s="58">
        <f t="shared" si="403"/>
        <v>11058116888</v>
      </c>
      <c r="AZ43" s="58"/>
      <c r="BA43" s="58">
        <f t="shared" si="403"/>
        <v>25518731280</v>
      </c>
      <c r="BB43" s="58"/>
      <c r="BC43" s="58">
        <f t="shared" si="403"/>
        <v>52860229080</v>
      </c>
      <c r="BD43" s="58"/>
      <c r="BE43" s="58">
        <f t="shared" si="403"/>
        <v>98672427616</v>
      </c>
      <c r="BF43" s="58"/>
      <c r="BG43" s="58">
        <f t="shared" si="403"/>
        <v>166509721602</v>
      </c>
      <c r="BH43" s="58"/>
      <c r="BI43" s="58">
        <f t="shared" si="403"/>
        <v>254661927156</v>
      </c>
      <c r="BJ43" s="58"/>
      <c r="BK43" s="58">
        <f t="shared" si="403"/>
        <v>353697121050</v>
      </c>
      <c r="BL43" s="58"/>
      <c r="BM43" s="58">
        <f t="shared" si="403"/>
        <v>446775310800</v>
      </c>
      <c r="BN43" s="58"/>
      <c r="BO43" s="58">
        <f t="shared" si="403"/>
        <v>513791607420</v>
      </c>
      <c r="BP43" s="58"/>
      <c r="BQ43" s="58">
        <f t="shared" si="403"/>
        <v>538257874440</v>
      </c>
      <c r="BR43" s="58"/>
      <c r="BS43" s="58">
        <f t="shared" si="403"/>
        <v>513791607420</v>
      </c>
      <c r="BT43" s="58"/>
      <c r="BU43" s="58">
        <f t="shared" si="403"/>
        <v>446775310800</v>
      </c>
      <c r="BV43" s="58"/>
      <c r="BW43" s="58">
        <f t="shared" si="403"/>
        <v>353697121050</v>
      </c>
      <c r="BX43" s="58"/>
      <c r="BY43" s="58">
        <f t="shared" si="403"/>
        <v>254661927156</v>
      </c>
      <c r="BZ43" s="58"/>
      <c r="CA43" s="58">
        <f t="shared" si="403"/>
        <v>166509721602</v>
      </c>
      <c r="CB43" s="58"/>
      <c r="CC43" s="58">
        <f t="shared" si="403"/>
        <v>98672427616</v>
      </c>
      <c r="CD43" s="58"/>
      <c r="CE43" s="58">
        <f t="shared" si="403"/>
        <v>52860229080</v>
      </c>
      <c r="CF43" s="58"/>
      <c r="CG43" s="58">
        <f t="shared" si="403"/>
        <v>25518731280</v>
      </c>
      <c r="CH43" s="58"/>
      <c r="CI43" s="58">
        <f t="shared" si="403"/>
        <v>11058116888</v>
      </c>
      <c r="CJ43" s="58"/>
      <c r="CK43" s="58">
        <f t="shared" si="403"/>
        <v>4280561376</v>
      </c>
      <c r="CL43" s="58"/>
      <c r="CM43" s="58">
        <f t="shared" si="403"/>
        <v>1471442973</v>
      </c>
      <c r="CN43" s="58"/>
      <c r="CO43" s="58">
        <f t="shared" ref="CO43:DE43" si="404">CN42+CP42</f>
        <v>445891810</v>
      </c>
      <c r="CP43" s="58"/>
      <c r="CQ43" s="58">
        <f t="shared" si="404"/>
        <v>118030185</v>
      </c>
      <c r="CR43" s="58"/>
      <c r="CS43" s="58">
        <f t="shared" si="404"/>
        <v>26978328</v>
      </c>
      <c r="CT43" s="58"/>
      <c r="CU43" s="58">
        <f t="shared" si="404"/>
        <v>5245786</v>
      </c>
      <c r="CV43" s="58"/>
      <c r="CW43" s="58">
        <f t="shared" si="404"/>
        <v>850668</v>
      </c>
      <c r="CX43" s="58"/>
      <c r="CY43" s="58">
        <f t="shared" si="404"/>
        <v>111930</v>
      </c>
      <c r="CZ43" s="58"/>
      <c r="DA43" s="58">
        <f t="shared" si="404"/>
        <v>11480</v>
      </c>
      <c r="DB43" s="58"/>
      <c r="DC43" s="58">
        <f t="shared" si="404"/>
        <v>861</v>
      </c>
      <c r="DD43" s="58"/>
      <c r="DE43" s="58">
        <f t="shared" si="404"/>
        <v>42</v>
      </c>
      <c r="DF43" s="58"/>
      <c r="DG43" s="58">
        <v>1</v>
      </c>
      <c r="DH43" s="58"/>
    </row>
    <row r="44" spans="22:117">
      <c r="Z44" s="58">
        <v>1</v>
      </c>
      <c r="AA44" s="58"/>
      <c r="AB44" s="58">
        <f t="shared" ref="AB44:CL44" si="405">AA43+AC43</f>
        <v>43</v>
      </c>
      <c r="AC44" s="58"/>
      <c r="AD44" s="58">
        <f t="shared" si="405"/>
        <v>903</v>
      </c>
      <c r="AE44" s="58"/>
      <c r="AF44" s="58">
        <f t="shared" si="405"/>
        <v>12341</v>
      </c>
      <c r="AG44" s="58"/>
      <c r="AH44" s="58">
        <f t="shared" si="405"/>
        <v>123410</v>
      </c>
      <c r="AI44" s="58"/>
      <c r="AJ44" s="58">
        <f t="shared" si="405"/>
        <v>962598</v>
      </c>
      <c r="AK44" s="58"/>
      <c r="AL44" s="58">
        <f t="shared" si="405"/>
        <v>6096454</v>
      </c>
      <c r="AM44" s="58"/>
      <c r="AN44" s="58">
        <f t="shared" si="405"/>
        <v>32224114</v>
      </c>
      <c r="AO44" s="58"/>
      <c r="AP44" s="58">
        <f t="shared" si="405"/>
        <v>145008513</v>
      </c>
      <c r="AQ44" s="58"/>
      <c r="AR44" s="58">
        <f t="shared" si="405"/>
        <v>563921995</v>
      </c>
      <c r="AS44" s="58"/>
      <c r="AT44" s="58">
        <f t="shared" si="405"/>
        <v>1917334783</v>
      </c>
      <c r="AU44" s="58"/>
      <c r="AV44" s="58">
        <f t="shared" si="405"/>
        <v>5752004349</v>
      </c>
      <c r="AW44" s="58"/>
      <c r="AX44" s="58">
        <f t="shared" si="405"/>
        <v>15338678264</v>
      </c>
      <c r="AY44" s="58"/>
      <c r="AZ44" s="58">
        <f t="shared" si="405"/>
        <v>36576848168</v>
      </c>
      <c r="BA44" s="58"/>
      <c r="BB44" s="58">
        <f t="shared" si="405"/>
        <v>78378960360</v>
      </c>
      <c r="BC44" s="58"/>
      <c r="BD44" s="58">
        <f t="shared" si="405"/>
        <v>151532656696</v>
      </c>
      <c r="BE44" s="58"/>
      <c r="BF44" s="58">
        <f t="shared" si="405"/>
        <v>265182149218</v>
      </c>
      <c r="BG44" s="58"/>
      <c r="BH44" s="58">
        <f t="shared" si="405"/>
        <v>421171648758</v>
      </c>
      <c r="BI44" s="58"/>
      <c r="BJ44" s="58">
        <f t="shared" si="405"/>
        <v>608359048206</v>
      </c>
      <c r="BK44" s="58"/>
      <c r="BL44" s="58">
        <f t="shared" si="405"/>
        <v>800472431850</v>
      </c>
      <c r="BM44" s="58"/>
      <c r="BN44" s="58">
        <f t="shared" si="405"/>
        <v>960566918220</v>
      </c>
      <c r="BO44" s="58"/>
      <c r="BP44" s="58">
        <f t="shared" si="405"/>
        <v>1052049481860</v>
      </c>
      <c r="BQ44" s="58"/>
      <c r="BR44" s="58">
        <f t="shared" si="405"/>
        <v>1052049481860</v>
      </c>
      <c r="BS44" s="58"/>
      <c r="BT44" s="58">
        <f t="shared" si="405"/>
        <v>960566918220</v>
      </c>
      <c r="BU44" s="58"/>
      <c r="BV44" s="58">
        <f t="shared" si="405"/>
        <v>800472431850</v>
      </c>
      <c r="BW44" s="58"/>
      <c r="BX44" s="58">
        <f t="shared" si="405"/>
        <v>608359048206</v>
      </c>
      <c r="BY44" s="58"/>
      <c r="BZ44" s="58">
        <f t="shared" si="405"/>
        <v>421171648758</v>
      </c>
      <c r="CA44" s="58"/>
      <c r="CB44" s="58">
        <f t="shared" si="405"/>
        <v>265182149218</v>
      </c>
      <c r="CC44" s="58"/>
      <c r="CD44" s="58">
        <f t="shared" si="405"/>
        <v>151532656696</v>
      </c>
      <c r="CE44" s="58"/>
      <c r="CF44" s="58">
        <f t="shared" si="405"/>
        <v>78378960360</v>
      </c>
      <c r="CG44" s="58"/>
      <c r="CH44" s="58">
        <f t="shared" si="405"/>
        <v>36576848168</v>
      </c>
      <c r="CI44" s="58"/>
      <c r="CJ44" s="58">
        <f t="shared" si="405"/>
        <v>15338678264</v>
      </c>
      <c r="CK44" s="58"/>
      <c r="CL44" s="58">
        <f t="shared" si="405"/>
        <v>5752004349</v>
      </c>
      <c r="CM44" s="58"/>
      <c r="CN44" s="58">
        <f t="shared" ref="CN44:DF44" si="406">CM43+CO43</f>
        <v>1917334783</v>
      </c>
      <c r="CO44" s="58"/>
      <c r="CP44" s="58">
        <f t="shared" si="406"/>
        <v>563921995</v>
      </c>
      <c r="CQ44" s="58"/>
      <c r="CR44" s="58">
        <f t="shared" si="406"/>
        <v>145008513</v>
      </c>
      <c r="CS44" s="58"/>
      <c r="CT44" s="58">
        <f t="shared" si="406"/>
        <v>32224114</v>
      </c>
      <c r="CU44" s="58"/>
      <c r="CV44" s="58">
        <f t="shared" si="406"/>
        <v>6096454</v>
      </c>
      <c r="CW44" s="58"/>
      <c r="CX44" s="58">
        <f t="shared" si="406"/>
        <v>962598</v>
      </c>
      <c r="CY44" s="58"/>
      <c r="CZ44" s="58">
        <f t="shared" si="406"/>
        <v>123410</v>
      </c>
      <c r="DA44" s="58"/>
      <c r="DB44" s="58">
        <f t="shared" si="406"/>
        <v>12341</v>
      </c>
      <c r="DC44" s="58"/>
      <c r="DD44" s="58">
        <f t="shared" si="406"/>
        <v>903</v>
      </c>
      <c r="DE44" s="58"/>
      <c r="DF44" s="58">
        <f t="shared" si="406"/>
        <v>43</v>
      </c>
      <c r="DG44" s="58"/>
      <c r="DH44" s="58">
        <v>1</v>
      </c>
      <c r="DI44" s="58"/>
    </row>
    <row r="45" spans="22:117">
      <c r="Y45" s="58">
        <v>1</v>
      </c>
      <c r="Z45" s="58"/>
      <c r="AA45" s="58">
        <f t="shared" ref="AA45:CK45" si="407">Z44+AB44</f>
        <v>44</v>
      </c>
      <c r="AB45" s="58"/>
      <c r="AC45" s="58">
        <f t="shared" si="407"/>
        <v>946</v>
      </c>
      <c r="AD45" s="58"/>
      <c r="AE45" s="58">
        <f t="shared" si="407"/>
        <v>13244</v>
      </c>
      <c r="AF45" s="58"/>
      <c r="AG45" s="58">
        <f t="shared" si="407"/>
        <v>135751</v>
      </c>
      <c r="AH45" s="58"/>
      <c r="AI45" s="58">
        <f t="shared" si="407"/>
        <v>1086008</v>
      </c>
      <c r="AJ45" s="58"/>
      <c r="AK45" s="58">
        <f t="shared" si="407"/>
        <v>7059052</v>
      </c>
      <c r="AL45" s="58"/>
      <c r="AM45" s="58">
        <f t="shared" si="407"/>
        <v>38320568</v>
      </c>
      <c r="AN45" s="58"/>
      <c r="AO45" s="58">
        <f t="shared" si="407"/>
        <v>177232627</v>
      </c>
      <c r="AP45" s="58"/>
      <c r="AQ45" s="58">
        <f t="shared" si="407"/>
        <v>708930508</v>
      </c>
      <c r="AR45" s="58"/>
      <c r="AS45" s="58">
        <f t="shared" si="407"/>
        <v>2481256778</v>
      </c>
      <c r="AT45" s="58"/>
      <c r="AU45" s="58">
        <f t="shared" si="407"/>
        <v>7669339132</v>
      </c>
      <c r="AV45" s="58"/>
      <c r="AW45" s="58">
        <f t="shared" si="407"/>
        <v>21090682613</v>
      </c>
      <c r="AX45" s="58"/>
      <c r="AY45" s="58">
        <f t="shared" si="407"/>
        <v>51915526432</v>
      </c>
      <c r="AZ45" s="58"/>
      <c r="BA45" s="58">
        <f t="shared" si="407"/>
        <v>114955808528</v>
      </c>
      <c r="BB45" s="58"/>
      <c r="BC45" s="58">
        <f t="shared" si="407"/>
        <v>229911617056</v>
      </c>
      <c r="BD45" s="58"/>
      <c r="BE45" s="58">
        <f t="shared" si="407"/>
        <v>416714805914</v>
      </c>
      <c r="BF45" s="58"/>
      <c r="BG45" s="58">
        <f t="shared" si="407"/>
        <v>686353797976</v>
      </c>
      <c r="BH45" s="58"/>
      <c r="BI45" s="58">
        <f t="shared" si="407"/>
        <v>1029530696964</v>
      </c>
      <c r="BJ45" s="58"/>
      <c r="BK45" s="58">
        <f t="shared" si="407"/>
        <v>1408831480056</v>
      </c>
      <c r="BL45" s="58"/>
      <c r="BM45" s="58">
        <f t="shared" si="407"/>
        <v>1761039350070</v>
      </c>
      <c r="BN45" s="58"/>
      <c r="BO45" s="58">
        <f t="shared" si="407"/>
        <v>2012616400080</v>
      </c>
      <c r="BP45" s="58"/>
      <c r="BQ45" s="58">
        <f t="shared" si="407"/>
        <v>2104098963720</v>
      </c>
      <c r="BR45" s="58"/>
      <c r="BS45" s="58">
        <f t="shared" si="407"/>
        <v>2012616400080</v>
      </c>
      <c r="BT45" s="58"/>
      <c r="BU45" s="58">
        <f t="shared" si="407"/>
        <v>1761039350070</v>
      </c>
      <c r="BV45" s="58"/>
      <c r="BW45" s="58">
        <f t="shared" si="407"/>
        <v>1408831480056</v>
      </c>
      <c r="BX45" s="58"/>
      <c r="BY45" s="58">
        <f t="shared" si="407"/>
        <v>1029530696964</v>
      </c>
      <c r="BZ45" s="58"/>
      <c r="CA45" s="58">
        <f t="shared" si="407"/>
        <v>686353797976</v>
      </c>
      <c r="CB45" s="58"/>
      <c r="CC45" s="58">
        <f t="shared" si="407"/>
        <v>416714805914</v>
      </c>
      <c r="CD45" s="58"/>
      <c r="CE45" s="58">
        <f t="shared" si="407"/>
        <v>229911617056</v>
      </c>
      <c r="CF45" s="58"/>
      <c r="CG45" s="58">
        <f t="shared" si="407"/>
        <v>114955808528</v>
      </c>
      <c r="CH45" s="58"/>
      <c r="CI45" s="58">
        <f t="shared" si="407"/>
        <v>51915526432</v>
      </c>
      <c r="CJ45" s="58"/>
      <c r="CK45" s="58">
        <f t="shared" si="407"/>
        <v>21090682613</v>
      </c>
      <c r="CL45" s="58"/>
      <c r="CM45" s="58">
        <f t="shared" ref="CM45:DG45" si="408">CL44+CN44</f>
        <v>7669339132</v>
      </c>
      <c r="CN45" s="58"/>
      <c r="CO45" s="58">
        <f t="shared" si="408"/>
        <v>2481256778</v>
      </c>
      <c r="CP45" s="58"/>
      <c r="CQ45" s="58">
        <f t="shared" si="408"/>
        <v>708930508</v>
      </c>
      <c r="CR45" s="58"/>
      <c r="CS45" s="58">
        <f t="shared" si="408"/>
        <v>177232627</v>
      </c>
      <c r="CT45" s="58"/>
      <c r="CU45" s="58">
        <f t="shared" si="408"/>
        <v>38320568</v>
      </c>
      <c r="CV45" s="58"/>
      <c r="CW45" s="58">
        <f t="shared" si="408"/>
        <v>7059052</v>
      </c>
      <c r="CX45" s="58"/>
      <c r="CY45" s="58">
        <f t="shared" si="408"/>
        <v>1086008</v>
      </c>
      <c r="CZ45" s="58"/>
      <c r="DA45" s="58">
        <f t="shared" si="408"/>
        <v>135751</v>
      </c>
      <c r="DB45" s="58"/>
      <c r="DC45" s="58">
        <f t="shared" si="408"/>
        <v>13244</v>
      </c>
      <c r="DD45" s="58"/>
      <c r="DE45" s="58">
        <f t="shared" si="408"/>
        <v>946</v>
      </c>
      <c r="DF45" s="58"/>
      <c r="DG45" s="58">
        <f t="shared" si="408"/>
        <v>44</v>
      </c>
      <c r="DH45" s="58"/>
      <c r="DI45" s="58">
        <v>1</v>
      </c>
      <c r="DJ45" s="58"/>
    </row>
    <row r="46" spans="22:117">
      <c r="X46" s="58">
        <v>1</v>
      </c>
      <c r="Y46" s="58"/>
      <c r="Z46" s="58">
        <f t="shared" ref="Z46:CJ46" si="409">Y45+AA45</f>
        <v>45</v>
      </c>
      <c r="AA46" s="58"/>
      <c r="AB46" s="58">
        <f t="shared" si="409"/>
        <v>990</v>
      </c>
      <c r="AC46" s="58"/>
      <c r="AD46" s="58">
        <f t="shared" si="409"/>
        <v>14190</v>
      </c>
      <c r="AE46" s="58"/>
      <c r="AF46" s="58">
        <f t="shared" si="409"/>
        <v>148995</v>
      </c>
      <c r="AG46" s="58"/>
      <c r="AH46" s="58">
        <f t="shared" si="409"/>
        <v>1221759</v>
      </c>
      <c r="AI46" s="58"/>
      <c r="AJ46" s="58">
        <f t="shared" si="409"/>
        <v>8145060</v>
      </c>
      <c r="AK46" s="58"/>
      <c r="AL46" s="58">
        <f t="shared" si="409"/>
        <v>45379620</v>
      </c>
      <c r="AM46" s="58"/>
      <c r="AN46" s="58">
        <f t="shared" si="409"/>
        <v>215553195</v>
      </c>
      <c r="AO46" s="58"/>
      <c r="AP46" s="58">
        <f t="shared" si="409"/>
        <v>886163135</v>
      </c>
      <c r="AQ46" s="58"/>
      <c r="AR46" s="58">
        <f t="shared" si="409"/>
        <v>3190187286</v>
      </c>
      <c r="AS46" s="58"/>
      <c r="AT46" s="58">
        <f t="shared" si="409"/>
        <v>10150595910</v>
      </c>
      <c r="AU46" s="58"/>
      <c r="AV46" s="58">
        <f t="shared" si="409"/>
        <v>28760021745</v>
      </c>
      <c r="AW46" s="58"/>
      <c r="AX46" s="58">
        <f t="shared" si="409"/>
        <v>73006209045</v>
      </c>
      <c r="AY46" s="58"/>
      <c r="AZ46" s="58">
        <f t="shared" si="409"/>
        <v>166871334960</v>
      </c>
      <c r="BA46" s="58"/>
      <c r="BB46" s="58">
        <f t="shared" si="409"/>
        <v>344867425584</v>
      </c>
      <c r="BC46" s="58"/>
      <c r="BD46" s="58">
        <f t="shared" si="409"/>
        <v>646626422970</v>
      </c>
      <c r="BE46" s="58"/>
      <c r="BF46" s="58">
        <f t="shared" si="409"/>
        <v>1103068603890</v>
      </c>
      <c r="BG46" s="58"/>
      <c r="BH46" s="58">
        <f t="shared" si="409"/>
        <v>1715884494940</v>
      </c>
      <c r="BI46" s="58"/>
      <c r="BJ46" s="58">
        <f t="shared" si="409"/>
        <v>2438362177020</v>
      </c>
      <c r="BK46" s="58"/>
      <c r="BL46" s="58">
        <f t="shared" si="409"/>
        <v>3169870830126</v>
      </c>
      <c r="BM46" s="58"/>
      <c r="BN46" s="58">
        <f t="shared" si="409"/>
        <v>3773655750150</v>
      </c>
      <c r="BO46" s="58"/>
      <c r="BP46" s="58">
        <f t="shared" si="409"/>
        <v>4116715363800</v>
      </c>
      <c r="BQ46" s="58"/>
      <c r="BR46" s="58">
        <f t="shared" si="409"/>
        <v>4116715363800</v>
      </c>
      <c r="BS46" s="58"/>
      <c r="BT46" s="58">
        <f t="shared" si="409"/>
        <v>3773655750150</v>
      </c>
      <c r="BU46" s="58"/>
      <c r="BV46" s="58">
        <f t="shared" si="409"/>
        <v>3169870830126</v>
      </c>
      <c r="BW46" s="58"/>
      <c r="BX46" s="58">
        <f t="shared" si="409"/>
        <v>2438362177020</v>
      </c>
      <c r="BY46" s="58"/>
      <c r="BZ46" s="58">
        <f t="shared" si="409"/>
        <v>1715884494940</v>
      </c>
      <c r="CA46" s="58"/>
      <c r="CB46" s="58">
        <f t="shared" si="409"/>
        <v>1103068603890</v>
      </c>
      <c r="CC46" s="58"/>
      <c r="CD46" s="58">
        <f t="shared" si="409"/>
        <v>646626422970</v>
      </c>
      <c r="CE46" s="58"/>
      <c r="CF46" s="58">
        <f t="shared" si="409"/>
        <v>344867425584</v>
      </c>
      <c r="CG46" s="58"/>
      <c r="CH46" s="58">
        <f t="shared" si="409"/>
        <v>166871334960</v>
      </c>
      <c r="CI46" s="58"/>
      <c r="CJ46" s="58">
        <f t="shared" si="409"/>
        <v>73006209045</v>
      </c>
      <c r="CK46" s="58"/>
      <c r="CL46" s="58">
        <f t="shared" ref="CL46:DH46" si="410">CK45+CM45</f>
        <v>28760021745</v>
      </c>
      <c r="CM46" s="58"/>
      <c r="CN46" s="58">
        <f t="shared" si="410"/>
        <v>10150595910</v>
      </c>
      <c r="CO46" s="58"/>
      <c r="CP46" s="58">
        <f t="shared" si="410"/>
        <v>3190187286</v>
      </c>
      <c r="CQ46" s="58"/>
      <c r="CR46" s="58">
        <f t="shared" si="410"/>
        <v>886163135</v>
      </c>
      <c r="CS46" s="58"/>
      <c r="CT46" s="58">
        <f t="shared" si="410"/>
        <v>215553195</v>
      </c>
      <c r="CU46" s="58"/>
      <c r="CV46" s="58">
        <f t="shared" si="410"/>
        <v>45379620</v>
      </c>
      <c r="CW46" s="58"/>
      <c r="CX46" s="58">
        <f t="shared" si="410"/>
        <v>8145060</v>
      </c>
      <c r="CY46" s="58"/>
      <c r="CZ46" s="58">
        <f t="shared" si="410"/>
        <v>1221759</v>
      </c>
      <c r="DA46" s="58"/>
      <c r="DB46" s="58">
        <f t="shared" si="410"/>
        <v>148995</v>
      </c>
      <c r="DC46" s="58"/>
      <c r="DD46" s="58">
        <f t="shared" si="410"/>
        <v>14190</v>
      </c>
      <c r="DE46" s="58"/>
      <c r="DF46" s="58">
        <f t="shared" si="410"/>
        <v>990</v>
      </c>
      <c r="DG46" s="58"/>
      <c r="DH46" s="58">
        <f t="shared" si="410"/>
        <v>45</v>
      </c>
      <c r="DI46" s="58"/>
      <c r="DJ46" s="58">
        <v>1</v>
      </c>
      <c r="DK46" s="58"/>
    </row>
    <row r="47" spans="22:117">
      <c r="W47" s="58">
        <v>1</v>
      </c>
      <c r="X47" s="58"/>
      <c r="Y47" s="58">
        <f t="shared" ref="Y47:CI47" si="411">X46+Z46</f>
        <v>46</v>
      </c>
      <c r="Z47" s="58"/>
      <c r="AA47" s="58">
        <f t="shared" si="411"/>
        <v>1035</v>
      </c>
      <c r="AB47" s="58"/>
      <c r="AC47" s="58">
        <f t="shared" si="411"/>
        <v>15180</v>
      </c>
      <c r="AD47" s="58"/>
      <c r="AE47" s="58">
        <f t="shared" si="411"/>
        <v>163185</v>
      </c>
      <c r="AF47" s="58"/>
      <c r="AG47" s="58">
        <f t="shared" si="411"/>
        <v>1370754</v>
      </c>
      <c r="AH47" s="58"/>
      <c r="AI47" s="58">
        <f t="shared" si="411"/>
        <v>9366819</v>
      </c>
      <c r="AJ47" s="58"/>
      <c r="AK47" s="58">
        <f t="shared" si="411"/>
        <v>53524680</v>
      </c>
      <c r="AL47" s="58"/>
      <c r="AM47" s="58">
        <f t="shared" si="411"/>
        <v>260932815</v>
      </c>
      <c r="AN47" s="58"/>
      <c r="AO47" s="58">
        <f t="shared" si="411"/>
        <v>1101716330</v>
      </c>
      <c r="AP47" s="58"/>
      <c r="AQ47" s="58">
        <f t="shared" si="411"/>
        <v>4076350421</v>
      </c>
      <c r="AR47" s="58"/>
      <c r="AS47" s="58">
        <f t="shared" si="411"/>
        <v>13340783196</v>
      </c>
      <c r="AT47" s="58"/>
      <c r="AU47" s="58">
        <f t="shared" si="411"/>
        <v>38910617655</v>
      </c>
      <c r="AV47" s="58"/>
      <c r="AW47" s="58">
        <f t="shared" si="411"/>
        <v>101766230790</v>
      </c>
      <c r="AX47" s="58"/>
      <c r="AY47" s="58">
        <f t="shared" si="411"/>
        <v>239877544005</v>
      </c>
      <c r="AZ47" s="58"/>
      <c r="BA47" s="58">
        <f t="shared" si="411"/>
        <v>511738760544</v>
      </c>
      <c r="BB47" s="58"/>
      <c r="BC47" s="58">
        <f t="shared" si="411"/>
        <v>991493848554</v>
      </c>
      <c r="BD47" s="58"/>
      <c r="BE47" s="58">
        <f t="shared" si="411"/>
        <v>1749695026860</v>
      </c>
      <c r="BF47" s="58"/>
      <c r="BG47" s="58">
        <f t="shared" si="411"/>
        <v>2818953098830</v>
      </c>
      <c r="BH47" s="58"/>
      <c r="BI47" s="58">
        <f t="shared" si="411"/>
        <v>4154246671960</v>
      </c>
      <c r="BJ47" s="58"/>
      <c r="BK47" s="58">
        <f t="shared" si="411"/>
        <v>5608233007146</v>
      </c>
      <c r="BL47" s="58"/>
      <c r="BM47" s="58">
        <f t="shared" si="411"/>
        <v>6943526580276</v>
      </c>
      <c r="BN47" s="58"/>
      <c r="BO47" s="58">
        <f t="shared" si="411"/>
        <v>7890371113950</v>
      </c>
      <c r="BP47" s="58"/>
      <c r="BQ47" s="58">
        <f t="shared" si="411"/>
        <v>8233430727600</v>
      </c>
      <c r="BR47" s="58"/>
      <c r="BS47" s="58">
        <f t="shared" si="411"/>
        <v>7890371113950</v>
      </c>
      <c r="BT47" s="58"/>
      <c r="BU47" s="58">
        <f t="shared" si="411"/>
        <v>6943526580276</v>
      </c>
      <c r="BV47" s="58"/>
      <c r="BW47" s="58">
        <f t="shared" si="411"/>
        <v>5608233007146</v>
      </c>
      <c r="BX47" s="58"/>
      <c r="BY47" s="58">
        <f t="shared" si="411"/>
        <v>4154246671960</v>
      </c>
      <c r="BZ47" s="58"/>
      <c r="CA47" s="58">
        <f t="shared" si="411"/>
        <v>2818953098830</v>
      </c>
      <c r="CB47" s="58"/>
      <c r="CC47" s="58">
        <f t="shared" si="411"/>
        <v>1749695026860</v>
      </c>
      <c r="CD47" s="58"/>
      <c r="CE47" s="58">
        <f t="shared" si="411"/>
        <v>991493848554</v>
      </c>
      <c r="CF47" s="58"/>
      <c r="CG47" s="58">
        <f t="shared" si="411"/>
        <v>511738760544</v>
      </c>
      <c r="CH47" s="58"/>
      <c r="CI47" s="58">
        <f t="shared" si="411"/>
        <v>239877544005</v>
      </c>
      <c r="CJ47" s="58"/>
      <c r="CK47" s="58">
        <f t="shared" ref="CK47:DI47" si="412">CJ46+CL46</f>
        <v>101766230790</v>
      </c>
      <c r="CL47" s="58"/>
      <c r="CM47" s="58">
        <f t="shared" si="412"/>
        <v>38910617655</v>
      </c>
      <c r="CN47" s="58"/>
      <c r="CO47" s="58">
        <f t="shared" si="412"/>
        <v>13340783196</v>
      </c>
      <c r="CP47" s="58"/>
      <c r="CQ47" s="58">
        <f t="shared" si="412"/>
        <v>4076350421</v>
      </c>
      <c r="CR47" s="58"/>
      <c r="CS47" s="58">
        <f t="shared" si="412"/>
        <v>1101716330</v>
      </c>
      <c r="CT47" s="58"/>
      <c r="CU47" s="58">
        <f t="shared" si="412"/>
        <v>260932815</v>
      </c>
      <c r="CV47" s="58"/>
      <c r="CW47" s="58">
        <f t="shared" si="412"/>
        <v>53524680</v>
      </c>
      <c r="CX47" s="58"/>
      <c r="CY47" s="58">
        <f t="shared" si="412"/>
        <v>9366819</v>
      </c>
      <c r="CZ47" s="58"/>
      <c r="DA47" s="58">
        <f t="shared" si="412"/>
        <v>1370754</v>
      </c>
      <c r="DB47" s="58"/>
      <c r="DC47" s="58">
        <f t="shared" si="412"/>
        <v>163185</v>
      </c>
      <c r="DD47" s="58"/>
      <c r="DE47" s="58">
        <f t="shared" si="412"/>
        <v>15180</v>
      </c>
      <c r="DF47" s="58"/>
      <c r="DG47" s="58">
        <f t="shared" si="412"/>
        <v>1035</v>
      </c>
      <c r="DH47" s="58"/>
      <c r="DI47" s="58">
        <f t="shared" si="412"/>
        <v>46</v>
      </c>
      <c r="DJ47" s="58"/>
      <c r="DK47" s="58">
        <v>1</v>
      </c>
      <c r="DL47" s="58"/>
    </row>
    <row r="48" spans="22:117">
      <c r="V48" s="58">
        <v>1</v>
      </c>
      <c r="W48" s="58"/>
      <c r="X48" s="58">
        <f t="shared" ref="X48:CH48" si="413">W47+Y47</f>
        <v>47</v>
      </c>
      <c r="Y48" s="58"/>
      <c r="Z48" s="58">
        <f t="shared" si="413"/>
        <v>1081</v>
      </c>
      <c r="AA48" s="58"/>
      <c r="AB48" s="58">
        <f t="shared" si="413"/>
        <v>16215</v>
      </c>
      <c r="AC48" s="58"/>
      <c r="AD48" s="58">
        <f t="shared" si="413"/>
        <v>178365</v>
      </c>
      <c r="AE48" s="58"/>
      <c r="AF48" s="58">
        <f t="shared" si="413"/>
        <v>1533939</v>
      </c>
      <c r="AG48" s="58"/>
      <c r="AH48" s="58">
        <f t="shared" si="413"/>
        <v>10737573</v>
      </c>
      <c r="AI48" s="58"/>
      <c r="AJ48" s="58">
        <f t="shared" si="413"/>
        <v>62891499</v>
      </c>
      <c r="AK48" s="58"/>
      <c r="AL48" s="58">
        <f t="shared" si="413"/>
        <v>314457495</v>
      </c>
      <c r="AM48" s="58"/>
      <c r="AN48" s="58">
        <f t="shared" si="413"/>
        <v>1362649145</v>
      </c>
      <c r="AO48" s="58"/>
      <c r="AP48" s="58">
        <f t="shared" si="413"/>
        <v>5178066751</v>
      </c>
      <c r="AQ48" s="58"/>
      <c r="AR48" s="58">
        <f t="shared" si="413"/>
        <v>17417133617</v>
      </c>
      <c r="AS48" s="58"/>
      <c r="AT48" s="58">
        <f t="shared" si="413"/>
        <v>52251400851</v>
      </c>
      <c r="AU48" s="58"/>
      <c r="AV48" s="58">
        <f t="shared" si="413"/>
        <v>140676848445</v>
      </c>
      <c r="AW48" s="58"/>
      <c r="AX48" s="58">
        <f t="shared" si="413"/>
        <v>341643774795</v>
      </c>
      <c r="AY48" s="58"/>
      <c r="AZ48" s="58">
        <f t="shared" si="413"/>
        <v>751616304549</v>
      </c>
      <c r="BA48" s="58"/>
      <c r="BB48" s="58">
        <f t="shared" si="413"/>
        <v>1503232609098</v>
      </c>
      <c r="BC48" s="58"/>
      <c r="BD48" s="58">
        <f t="shared" si="413"/>
        <v>2741188875414</v>
      </c>
      <c r="BE48" s="58"/>
      <c r="BF48" s="58">
        <f t="shared" si="413"/>
        <v>4568648125690</v>
      </c>
      <c r="BG48" s="58"/>
      <c r="BH48" s="58">
        <f t="shared" si="413"/>
        <v>6973199770790</v>
      </c>
      <c r="BI48" s="58"/>
      <c r="BJ48" s="58">
        <f t="shared" si="413"/>
        <v>9762479679106</v>
      </c>
      <c r="BK48" s="58"/>
      <c r="BL48" s="58">
        <f t="shared" si="413"/>
        <v>12551759587422</v>
      </c>
      <c r="BM48" s="58"/>
      <c r="BN48" s="58">
        <f t="shared" si="413"/>
        <v>14833897694226</v>
      </c>
      <c r="BO48" s="58"/>
      <c r="BP48" s="58">
        <f t="shared" si="413"/>
        <v>16123801841550</v>
      </c>
      <c r="BQ48" s="58"/>
      <c r="BR48" s="58">
        <f t="shared" si="413"/>
        <v>16123801841550</v>
      </c>
      <c r="BS48" s="58"/>
      <c r="BT48" s="58">
        <f t="shared" si="413"/>
        <v>14833897694226</v>
      </c>
      <c r="BU48" s="58"/>
      <c r="BV48" s="58">
        <f t="shared" si="413"/>
        <v>12551759587422</v>
      </c>
      <c r="BW48" s="58"/>
      <c r="BX48" s="58">
        <f t="shared" si="413"/>
        <v>9762479679106</v>
      </c>
      <c r="BY48" s="58"/>
      <c r="BZ48" s="58">
        <f t="shared" si="413"/>
        <v>6973199770790</v>
      </c>
      <c r="CA48" s="58"/>
      <c r="CB48" s="58">
        <f t="shared" si="413"/>
        <v>4568648125690</v>
      </c>
      <c r="CC48" s="58"/>
      <c r="CD48" s="58">
        <f t="shared" si="413"/>
        <v>2741188875414</v>
      </c>
      <c r="CE48" s="58"/>
      <c r="CF48" s="58">
        <f t="shared" si="413"/>
        <v>1503232609098</v>
      </c>
      <c r="CG48" s="58"/>
      <c r="CH48" s="58">
        <f t="shared" si="413"/>
        <v>751616304549</v>
      </c>
      <c r="CI48" s="58"/>
      <c r="CJ48" s="58">
        <f t="shared" ref="CJ48:DJ48" si="414">CI47+CK47</f>
        <v>341643774795</v>
      </c>
      <c r="CK48" s="58"/>
      <c r="CL48" s="58">
        <f t="shared" si="414"/>
        <v>140676848445</v>
      </c>
      <c r="CM48" s="58"/>
      <c r="CN48" s="58">
        <f t="shared" si="414"/>
        <v>52251400851</v>
      </c>
      <c r="CO48" s="58"/>
      <c r="CP48" s="58">
        <f t="shared" si="414"/>
        <v>17417133617</v>
      </c>
      <c r="CQ48" s="58"/>
      <c r="CR48" s="58">
        <f t="shared" si="414"/>
        <v>5178066751</v>
      </c>
      <c r="CS48" s="58"/>
      <c r="CT48" s="58">
        <f t="shared" si="414"/>
        <v>1362649145</v>
      </c>
      <c r="CU48" s="58"/>
      <c r="CV48" s="58">
        <f t="shared" si="414"/>
        <v>314457495</v>
      </c>
      <c r="CW48" s="58"/>
      <c r="CX48" s="58">
        <f t="shared" si="414"/>
        <v>62891499</v>
      </c>
      <c r="CY48" s="58"/>
      <c r="CZ48" s="58">
        <f t="shared" si="414"/>
        <v>10737573</v>
      </c>
      <c r="DA48" s="58"/>
      <c r="DB48" s="58">
        <f t="shared" si="414"/>
        <v>1533939</v>
      </c>
      <c r="DC48" s="58"/>
      <c r="DD48" s="58">
        <f t="shared" si="414"/>
        <v>178365</v>
      </c>
      <c r="DE48" s="58"/>
      <c r="DF48" s="58">
        <f t="shared" si="414"/>
        <v>16215</v>
      </c>
      <c r="DG48" s="58"/>
      <c r="DH48" s="58">
        <f t="shared" si="414"/>
        <v>1081</v>
      </c>
      <c r="DI48" s="58"/>
      <c r="DJ48" s="58">
        <f t="shared" si="414"/>
        <v>47</v>
      </c>
      <c r="DK48" s="58"/>
      <c r="DL48" s="58">
        <v>1</v>
      </c>
      <c r="DM48" s="58"/>
    </row>
    <row r="49" spans="6:133">
      <c r="U49" s="58">
        <v>1</v>
      </c>
      <c r="V49" s="58"/>
      <c r="W49" s="58">
        <f t="shared" ref="W49:CG49" si="415">V48+X48</f>
        <v>48</v>
      </c>
      <c r="X49" s="58"/>
      <c r="Y49" s="58">
        <f t="shared" si="415"/>
        <v>1128</v>
      </c>
      <c r="Z49" s="58"/>
      <c r="AA49" s="58">
        <f t="shared" si="415"/>
        <v>17296</v>
      </c>
      <c r="AB49" s="58"/>
      <c r="AC49" s="58">
        <f t="shared" si="415"/>
        <v>194580</v>
      </c>
      <c r="AD49" s="58"/>
      <c r="AE49" s="58">
        <f t="shared" si="415"/>
        <v>1712304</v>
      </c>
      <c r="AF49" s="58"/>
      <c r="AG49" s="58">
        <f t="shared" si="415"/>
        <v>12271512</v>
      </c>
      <c r="AH49" s="58"/>
      <c r="AI49" s="58">
        <f t="shared" si="415"/>
        <v>73629072</v>
      </c>
      <c r="AJ49" s="58"/>
      <c r="AK49" s="58">
        <f t="shared" si="415"/>
        <v>377348994</v>
      </c>
      <c r="AL49" s="58"/>
      <c r="AM49" s="58">
        <f t="shared" si="415"/>
        <v>1677106640</v>
      </c>
      <c r="AN49" s="58"/>
      <c r="AO49" s="58">
        <f t="shared" si="415"/>
        <v>6540715896</v>
      </c>
      <c r="AP49" s="58"/>
      <c r="AQ49" s="58">
        <f t="shared" si="415"/>
        <v>22595200368</v>
      </c>
      <c r="AR49" s="58"/>
      <c r="AS49" s="58">
        <f t="shared" si="415"/>
        <v>69668534468</v>
      </c>
      <c r="AT49" s="58"/>
      <c r="AU49" s="58">
        <f t="shared" si="415"/>
        <v>192928249296</v>
      </c>
      <c r="AV49" s="58"/>
      <c r="AW49" s="58">
        <f t="shared" si="415"/>
        <v>482320623240</v>
      </c>
      <c r="AX49" s="58"/>
      <c r="AY49" s="58">
        <f t="shared" si="415"/>
        <v>1093260079344</v>
      </c>
      <c r="AZ49" s="58"/>
      <c r="BA49" s="58">
        <f t="shared" si="415"/>
        <v>2254848913647</v>
      </c>
      <c r="BB49" s="58"/>
      <c r="BC49" s="58">
        <f t="shared" si="415"/>
        <v>4244421484512</v>
      </c>
      <c r="BD49" s="58"/>
      <c r="BE49" s="58">
        <f t="shared" si="415"/>
        <v>7309837001104</v>
      </c>
      <c r="BF49" s="58"/>
      <c r="BG49" s="58">
        <f t="shared" si="415"/>
        <v>11541847896480</v>
      </c>
      <c r="BH49" s="58"/>
      <c r="BI49" s="58">
        <f t="shared" si="415"/>
        <v>16735679449896</v>
      </c>
      <c r="BJ49" s="58"/>
      <c r="BK49" s="58">
        <f t="shared" si="415"/>
        <v>22314239266528</v>
      </c>
      <c r="BL49" s="58"/>
      <c r="BM49" s="58">
        <f t="shared" si="415"/>
        <v>27385657281648</v>
      </c>
      <c r="BN49" s="58"/>
      <c r="BO49" s="58">
        <f t="shared" si="415"/>
        <v>30957699535776</v>
      </c>
      <c r="BP49" s="58"/>
      <c r="BQ49" s="58">
        <f t="shared" si="415"/>
        <v>32247603683100</v>
      </c>
      <c r="BR49" s="58"/>
      <c r="BS49" s="58">
        <f t="shared" si="415"/>
        <v>30957699535776</v>
      </c>
      <c r="BT49" s="58"/>
      <c r="BU49" s="58">
        <f t="shared" si="415"/>
        <v>27385657281648</v>
      </c>
      <c r="BV49" s="58"/>
      <c r="BW49" s="58">
        <f t="shared" si="415"/>
        <v>22314239266528</v>
      </c>
      <c r="BX49" s="58"/>
      <c r="BY49" s="58">
        <f t="shared" si="415"/>
        <v>16735679449896</v>
      </c>
      <c r="BZ49" s="58"/>
      <c r="CA49" s="58">
        <f t="shared" si="415"/>
        <v>11541847896480</v>
      </c>
      <c r="CB49" s="58"/>
      <c r="CC49" s="58">
        <f t="shared" si="415"/>
        <v>7309837001104</v>
      </c>
      <c r="CD49" s="58"/>
      <c r="CE49" s="58">
        <f t="shared" si="415"/>
        <v>4244421484512</v>
      </c>
      <c r="CF49" s="58"/>
      <c r="CG49" s="58">
        <f t="shared" si="415"/>
        <v>2254848913647</v>
      </c>
      <c r="CH49" s="58"/>
      <c r="CI49" s="58">
        <f t="shared" ref="CI49:DK49" si="416">CH48+CJ48</f>
        <v>1093260079344</v>
      </c>
      <c r="CJ49" s="58"/>
      <c r="CK49" s="58">
        <f t="shared" si="416"/>
        <v>482320623240</v>
      </c>
      <c r="CL49" s="58"/>
      <c r="CM49" s="58">
        <f t="shared" si="416"/>
        <v>192928249296</v>
      </c>
      <c r="CN49" s="58"/>
      <c r="CO49" s="58">
        <f t="shared" si="416"/>
        <v>69668534468</v>
      </c>
      <c r="CP49" s="58"/>
      <c r="CQ49" s="58">
        <f t="shared" si="416"/>
        <v>22595200368</v>
      </c>
      <c r="CR49" s="58"/>
      <c r="CS49" s="58">
        <f t="shared" si="416"/>
        <v>6540715896</v>
      </c>
      <c r="CT49" s="58"/>
      <c r="CU49" s="58">
        <f t="shared" si="416"/>
        <v>1677106640</v>
      </c>
      <c r="CV49" s="58"/>
      <c r="CW49" s="58">
        <f t="shared" si="416"/>
        <v>377348994</v>
      </c>
      <c r="CX49" s="58"/>
      <c r="CY49" s="58">
        <f t="shared" si="416"/>
        <v>73629072</v>
      </c>
      <c r="CZ49" s="58"/>
      <c r="DA49" s="58">
        <f t="shared" si="416"/>
        <v>12271512</v>
      </c>
      <c r="DB49" s="58"/>
      <c r="DC49" s="58">
        <f t="shared" si="416"/>
        <v>1712304</v>
      </c>
      <c r="DD49" s="58"/>
      <c r="DE49" s="58">
        <f t="shared" si="416"/>
        <v>194580</v>
      </c>
      <c r="DF49" s="58"/>
      <c r="DG49" s="58">
        <f t="shared" si="416"/>
        <v>17296</v>
      </c>
      <c r="DH49" s="58"/>
      <c r="DI49" s="58">
        <f t="shared" si="416"/>
        <v>1128</v>
      </c>
      <c r="DJ49" s="58"/>
      <c r="DK49" s="58">
        <f t="shared" si="416"/>
        <v>48</v>
      </c>
      <c r="DL49" s="58"/>
      <c r="DM49" s="58">
        <v>1</v>
      </c>
      <c r="DN49" s="58"/>
    </row>
    <row r="50" spans="6:133">
      <c r="T50" s="58">
        <v>1</v>
      </c>
      <c r="U50" s="58"/>
      <c r="V50" s="58">
        <f t="shared" ref="V50" si="417">U49+W49</f>
        <v>49</v>
      </c>
      <c r="W50" s="58"/>
      <c r="X50" s="58">
        <f t="shared" ref="X50" si="418">W49+Y49</f>
        <v>1176</v>
      </c>
      <c r="Y50" s="58"/>
      <c r="Z50" s="58">
        <f t="shared" ref="Z50" si="419">Y49+AA49</f>
        <v>18424</v>
      </c>
      <c r="AA50" s="58"/>
      <c r="AB50" s="58">
        <f t="shared" ref="AB50" si="420">AA49+AC49</f>
        <v>211876</v>
      </c>
      <c r="AC50" s="58"/>
      <c r="AD50" s="58">
        <f t="shared" ref="AD50" si="421">AC49+AE49</f>
        <v>1906884</v>
      </c>
      <c r="AE50" s="58"/>
      <c r="AF50" s="58">
        <f t="shared" ref="AF50" si="422">AE49+AG49</f>
        <v>13983816</v>
      </c>
      <c r="AG50" s="58"/>
      <c r="AH50" s="58">
        <f t="shared" ref="AH50" si="423">AG49+AI49</f>
        <v>85900584</v>
      </c>
      <c r="AI50" s="58"/>
      <c r="AJ50" s="58">
        <f t="shared" ref="AJ50" si="424">AI49+AK49</f>
        <v>450978066</v>
      </c>
      <c r="AK50" s="58"/>
      <c r="AL50" s="58">
        <f t="shared" ref="AL50" si="425">AK49+AM49</f>
        <v>2054455634</v>
      </c>
      <c r="AM50" s="58"/>
      <c r="AN50" s="58">
        <f t="shared" ref="AN50" si="426">AM49+AO49</f>
        <v>8217822536</v>
      </c>
      <c r="AO50" s="58"/>
      <c r="AP50" s="58">
        <f t="shared" ref="AP50" si="427">AO49+AQ49</f>
        <v>29135916264</v>
      </c>
      <c r="AQ50" s="58"/>
      <c r="AR50" s="58">
        <f t="shared" ref="AR50" si="428">AQ49+AS49</f>
        <v>92263734836</v>
      </c>
      <c r="AS50" s="58"/>
      <c r="AT50" s="58">
        <f t="shared" ref="AT50" si="429">AS49+AU49</f>
        <v>262596783764</v>
      </c>
      <c r="AU50" s="58"/>
      <c r="AV50" s="58">
        <f t="shared" ref="AV50" si="430">AU49+AW49</f>
        <v>675248872536</v>
      </c>
      <c r="AW50" s="58"/>
      <c r="AX50" s="58">
        <f t="shared" ref="AX50" si="431">AW49+AY49</f>
        <v>1575580702584</v>
      </c>
      <c r="AY50" s="58"/>
      <c r="AZ50" s="58">
        <f t="shared" ref="AZ50" si="432">AY49+BA49</f>
        <v>3348108992991</v>
      </c>
      <c r="BA50" s="58"/>
      <c r="BB50" s="58">
        <f t="shared" ref="BB50" si="433">BA49+BC49</f>
        <v>6499270398159</v>
      </c>
      <c r="BC50" s="58"/>
      <c r="BD50" s="58">
        <f t="shared" ref="BD50" si="434">BC49+BE49</f>
        <v>11554258485616</v>
      </c>
      <c r="BE50" s="58"/>
      <c r="BF50" s="58">
        <f t="shared" ref="BF50" si="435">BE49+BG49</f>
        <v>18851684897584</v>
      </c>
      <c r="BG50" s="58"/>
      <c r="BH50" s="58">
        <f t="shared" ref="BH50" si="436">BG49+BI49</f>
        <v>28277527346376</v>
      </c>
      <c r="BI50" s="58"/>
      <c r="BJ50" s="58">
        <f t="shared" ref="BJ50" si="437">BI49+BK49</f>
        <v>39049918716424</v>
      </c>
      <c r="BK50" s="58"/>
      <c r="BL50" s="58">
        <f t="shared" ref="BL50" si="438">BK49+BM49</f>
        <v>49699896548176</v>
      </c>
      <c r="BM50" s="58"/>
      <c r="BN50" s="58">
        <f t="shared" ref="BN50" si="439">BM49+BO49</f>
        <v>58343356817424</v>
      </c>
      <c r="BO50" s="58"/>
      <c r="BP50" s="58">
        <f t="shared" ref="BP50" si="440">BO49+BQ49</f>
        <v>63205303218876</v>
      </c>
      <c r="BQ50" s="58"/>
      <c r="BR50" s="58">
        <f t="shared" ref="BR50" si="441">BQ49+BS49</f>
        <v>63205303218876</v>
      </c>
      <c r="BS50" s="58"/>
      <c r="BT50" s="58">
        <f t="shared" ref="BT50" si="442">BS49+BU49</f>
        <v>58343356817424</v>
      </c>
      <c r="BU50" s="58"/>
      <c r="BV50" s="58">
        <f t="shared" ref="BV50" si="443">BU49+BW49</f>
        <v>49699896548176</v>
      </c>
      <c r="BW50" s="58"/>
      <c r="BX50" s="58">
        <f t="shared" ref="BX50" si="444">BW49+BY49</f>
        <v>39049918716424</v>
      </c>
      <c r="BY50" s="58"/>
      <c r="BZ50" s="58">
        <f t="shared" ref="BZ50" si="445">BY49+CA49</f>
        <v>28277527346376</v>
      </c>
      <c r="CA50" s="58"/>
      <c r="CB50" s="58">
        <f t="shared" ref="CB50" si="446">CA49+CC49</f>
        <v>18851684897584</v>
      </c>
      <c r="CC50" s="58"/>
      <c r="CD50" s="58">
        <f t="shared" ref="CD50" si="447">CC49+CE49</f>
        <v>11554258485616</v>
      </c>
      <c r="CE50" s="58"/>
      <c r="CF50" s="58">
        <f t="shared" ref="CF50" si="448">CE49+CG49</f>
        <v>6499270398159</v>
      </c>
      <c r="CG50" s="58"/>
      <c r="CH50" s="58">
        <f t="shared" ref="CH50" si="449">CG49+CI49</f>
        <v>3348108992991</v>
      </c>
      <c r="CI50" s="58"/>
      <c r="CJ50" s="58">
        <f t="shared" ref="CJ50" si="450">CI49+CK49</f>
        <v>1575580702584</v>
      </c>
      <c r="CK50" s="58"/>
      <c r="CL50" s="58">
        <f t="shared" ref="CL50" si="451">CK49+CM49</f>
        <v>675248872536</v>
      </c>
      <c r="CM50" s="58"/>
      <c r="CN50" s="58">
        <f t="shared" ref="CN50" si="452">CM49+CO49</f>
        <v>262596783764</v>
      </c>
      <c r="CO50" s="58"/>
      <c r="CP50" s="58">
        <f t="shared" ref="CP50" si="453">CO49+CQ49</f>
        <v>92263734836</v>
      </c>
      <c r="CQ50" s="58"/>
      <c r="CR50" s="58">
        <f t="shared" ref="CR50" si="454">CQ49+CS49</f>
        <v>29135916264</v>
      </c>
      <c r="CS50" s="58"/>
      <c r="CT50" s="58">
        <f t="shared" ref="CT50" si="455">CS49+CU49</f>
        <v>8217822536</v>
      </c>
      <c r="CU50" s="58"/>
      <c r="CV50" s="58">
        <f t="shared" ref="CV50" si="456">CU49+CW49</f>
        <v>2054455634</v>
      </c>
      <c r="CW50" s="58"/>
      <c r="CX50" s="58">
        <f t="shared" ref="CX50" si="457">CW49+CY49</f>
        <v>450978066</v>
      </c>
      <c r="CY50" s="58"/>
      <c r="CZ50" s="58">
        <f t="shared" ref="CZ50" si="458">CY49+DA49</f>
        <v>85900584</v>
      </c>
      <c r="DA50" s="58"/>
      <c r="DB50" s="58">
        <f t="shared" ref="DB50" si="459">DA49+DC49</f>
        <v>13983816</v>
      </c>
      <c r="DC50" s="58"/>
      <c r="DD50" s="58">
        <f t="shared" ref="DD50" si="460">DC49+DE49</f>
        <v>1906884</v>
      </c>
      <c r="DE50" s="58"/>
      <c r="DF50" s="58">
        <f t="shared" ref="DF50" si="461">DE49+DG49</f>
        <v>211876</v>
      </c>
      <c r="DG50" s="58"/>
      <c r="DH50" s="58">
        <f t="shared" ref="DH50" si="462">DG49+DI49</f>
        <v>18424</v>
      </c>
      <c r="DI50" s="58"/>
      <c r="DJ50" s="58">
        <f t="shared" ref="DJ50" si="463">DI49+DK49</f>
        <v>1176</v>
      </c>
      <c r="DK50" s="58"/>
      <c r="DL50" s="58">
        <f t="shared" ref="DL50" si="464">DK49+DM49</f>
        <v>49</v>
      </c>
      <c r="DM50" s="58"/>
      <c r="DN50" s="58">
        <v>1</v>
      </c>
      <c r="DO50" s="58"/>
    </row>
    <row r="51" spans="6:133">
      <c r="S51" s="58">
        <v>1</v>
      </c>
      <c r="T51" s="58"/>
      <c r="U51" s="58">
        <f t="shared" ref="U51" si="465">T50+V50</f>
        <v>50</v>
      </c>
      <c r="V51" s="58"/>
      <c r="W51" s="58">
        <f t="shared" ref="W51" si="466">V50+X50</f>
        <v>1225</v>
      </c>
      <c r="X51" s="58"/>
      <c r="Y51" s="58">
        <f t="shared" ref="Y51" si="467">X50+Z50</f>
        <v>19600</v>
      </c>
      <c r="Z51" s="58"/>
      <c r="AA51" s="58">
        <f t="shared" ref="AA51" si="468">Z50+AB50</f>
        <v>230300</v>
      </c>
      <c r="AB51" s="58"/>
      <c r="AC51" s="58">
        <f t="shared" ref="AC51" si="469">AB50+AD50</f>
        <v>2118760</v>
      </c>
      <c r="AD51" s="58"/>
      <c r="AE51" s="58">
        <f t="shared" ref="AE51" si="470">AD50+AF50</f>
        <v>15890700</v>
      </c>
      <c r="AF51" s="58"/>
      <c r="AG51" s="58">
        <f t="shared" ref="AG51" si="471">AF50+AH50</f>
        <v>99884400</v>
      </c>
      <c r="AH51" s="58"/>
      <c r="AI51" s="58">
        <f t="shared" ref="AI51" si="472">AH50+AJ50</f>
        <v>536878650</v>
      </c>
      <c r="AJ51" s="58"/>
      <c r="AK51" s="58">
        <f t="shared" ref="AK51" si="473">AJ50+AL50</f>
        <v>2505433700</v>
      </c>
      <c r="AL51" s="58"/>
      <c r="AM51" s="58">
        <f t="shared" ref="AM51" si="474">AL50+AN50</f>
        <v>10272278170</v>
      </c>
      <c r="AN51" s="58"/>
      <c r="AO51" s="58">
        <f t="shared" ref="AO51" si="475">AN50+AP50</f>
        <v>37353738800</v>
      </c>
      <c r="AP51" s="58"/>
      <c r="AQ51" s="58">
        <f t="shared" ref="AQ51" si="476">AP50+AR50</f>
        <v>121399651100</v>
      </c>
      <c r="AR51" s="58"/>
      <c r="AS51" s="58">
        <f t="shared" ref="AS51" si="477">AR50+AT50</f>
        <v>354860518600</v>
      </c>
      <c r="AT51" s="58"/>
      <c r="AU51" s="58">
        <f t="shared" ref="AU51" si="478">AT50+AV50</f>
        <v>937845656300</v>
      </c>
      <c r="AV51" s="58"/>
      <c r="AW51" s="58">
        <f t="shared" ref="AW51" si="479">AV50+AX50</f>
        <v>2250829575120</v>
      </c>
      <c r="AX51" s="58"/>
      <c r="AY51" s="58">
        <f t="shared" ref="AY51" si="480">AX50+AZ50</f>
        <v>4923689695575</v>
      </c>
      <c r="AZ51" s="58"/>
      <c r="BA51" s="58">
        <f t="shared" ref="BA51" si="481">AZ50+BB50</f>
        <v>9847379391150</v>
      </c>
      <c r="BB51" s="58"/>
      <c r="BC51" s="58">
        <f t="shared" ref="BC51" si="482">BB50+BD50</f>
        <v>18053528883775</v>
      </c>
      <c r="BD51" s="58"/>
      <c r="BE51" s="58">
        <f t="shared" ref="BE51" si="483">BD50+BF50</f>
        <v>30405943383200</v>
      </c>
      <c r="BF51" s="58"/>
      <c r="BG51" s="58">
        <f t="shared" ref="BG51" si="484">BF50+BH50</f>
        <v>47129212243960</v>
      </c>
      <c r="BH51" s="58"/>
      <c r="BI51" s="58">
        <f t="shared" ref="BI51" si="485">BH50+BJ50</f>
        <v>67327446062800</v>
      </c>
      <c r="BJ51" s="58"/>
      <c r="BK51" s="58">
        <f t="shared" ref="BK51" si="486">BJ50+BL50</f>
        <v>88749815264600</v>
      </c>
      <c r="BL51" s="58"/>
      <c r="BM51" s="58">
        <f t="shared" ref="BM51" si="487">BL50+BN50</f>
        <v>108043253365600</v>
      </c>
      <c r="BN51" s="58"/>
      <c r="BO51" s="58">
        <f t="shared" ref="BO51" si="488">BN50+BP50</f>
        <v>121548660036300</v>
      </c>
      <c r="BP51" s="58"/>
      <c r="BQ51" s="58">
        <f t="shared" ref="BQ51" si="489">BP50+BR50</f>
        <v>126410606437752</v>
      </c>
      <c r="BR51" s="58"/>
      <c r="BS51" s="58">
        <f t="shared" ref="BS51" si="490">BR50+BT50</f>
        <v>121548660036300</v>
      </c>
      <c r="BT51" s="58"/>
      <c r="BU51" s="58">
        <f t="shared" ref="BU51" si="491">BT50+BV50</f>
        <v>108043253365600</v>
      </c>
      <c r="BV51" s="58"/>
      <c r="BW51" s="58">
        <f t="shared" ref="BW51" si="492">BV50+BX50</f>
        <v>88749815264600</v>
      </c>
      <c r="BX51" s="58"/>
      <c r="BY51" s="58">
        <f t="shared" ref="BY51" si="493">BX50+BZ50</f>
        <v>67327446062800</v>
      </c>
      <c r="BZ51" s="58"/>
      <c r="CA51" s="58">
        <f t="shared" ref="CA51" si="494">BZ50+CB50</f>
        <v>47129212243960</v>
      </c>
      <c r="CB51" s="58"/>
      <c r="CC51" s="58">
        <f t="shared" ref="CC51" si="495">CB50+CD50</f>
        <v>30405943383200</v>
      </c>
      <c r="CD51" s="58"/>
      <c r="CE51" s="58">
        <f t="shared" ref="CE51" si="496">CD50+CF50</f>
        <v>18053528883775</v>
      </c>
      <c r="CF51" s="58"/>
      <c r="CG51" s="58">
        <f t="shared" ref="CG51" si="497">CF50+CH50</f>
        <v>9847379391150</v>
      </c>
      <c r="CH51" s="58"/>
      <c r="CI51" s="58">
        <f t="shared" ref="CI51" si="498">CH50+CJ50</f>
        <v>4923689695575</v>
      </c>
      <c r="CJ51" s="58"/>
      <c r="CK51" s="58">
        <f t="shared" ref="CK51" si="499">CJ50+CL50</f>
        <v>2250829575120</v>
      </c>
      <c r="CL51" s="58"/>
      <c r="CM51" s="58">
        <f t="shared" ref="CM51" si="500">CL50+CN50</f>
        <v>937845656300</v>
      </c>
      <c r="CN51" s="58"/>
      <c r="CO51" s="58">
        <f t="shared" ref="CO51" si="501">CN50+CP50</f>
        <v>354860518600</v>
      </c>
      <c r="CP51" s="58"/>
      <c r="CQ51" s="58">
        <f t="shared" ref="CQ51" si="502">CP50+CR50</f>
        <v>121399651100</v>
      </c>
      <c r="CR51" s="58"/>
      <c r="CS51" s="58">
        <f t="shared" ref="CS51" si="503">CR50+CT50</f>
        <v>37353738800</v>
      </c>
      <c r="CT51" s="58"/>
      <c r="CU51" s="58">
        <f t="shared" ref="CU51" si="504">CT50+CV50</f>
        <v>10272278170</v>
      </c>
      <c r="CV51" s="58"/>
      <c r="CW51" s="58">
        <f t="shared" ref="CW51" si="505">CV50+CX50</f>
        <v>2505433700</v>
      </c>
      <c r="CX51" s="58"/>
      <c r="CY51" s="58">
        <f t="shared" ref="CY51" si="506">CX50+CZ50</f>
        <v>536878650</v>
      </c>
      <c r="CZ51" s="58"/>
      <c r="DA51" s="58">
        <f t="shared" ref="DA51" si="507">CZ50+DB50</f>
        <v>99884400</v>
      </c>
      <c r="DB51" s="58"/>
      <c r="DC51" s="58">
        <f t="shared" ref="DC51" si="508">DB50+DD50</f>
        <v>15890700</v>
      </c>
      <c r="DD51" s="58"/>
      <c r="DE51" s="58">
        <f t="shared" ref="DE51" si="509">DD50+DF50</f>
        <v>2118760</v>
      </c>
      <c r="DF51" s="58"/>
      <c r="DG51" s="58">
        <f t="shared" ref="DG51" si="510">DF50+DH50</f>
        <v>230300</v>
      </c>
      <c r="DH51" s="58"/>
      <c r="DI51" s="58">
        <f t="shared" ref="DI51" si="511">DH50+DJ50</f>
        <v>19600</v>
      </c>
      <c r="DJ51" s="58"/>
      <c r="DK51" s="58">
        <f t="shared" ref="DK51" si="512">DJ50+DL50</f>
        <v>1225</v>
      </c>
      <c r="DL51" s="58"/>
      <c r="DM51" s="58">
        <f t="shared" ref="DM51" si="513">DL50+DN50</f>
        <v>50</v>
      </c>
      <c r="DN51" s="58"/>
      <c r="DO51" s="58">
        <v>1</v>
      </c>
      <c r="DP51" s="58"/>
    </row>
    <row r="52" spans="6:133">
      <c r="R52" s="58">
        <v>1</v>
      </c>
      <c r="S52" s="58"/>
      <c r="T52" s="58">
        <f t="shared" ref="T52" si="514">S51+U51</f>
        <v>51</v>
      </c>
      <c r="U52" s="58"/>
      <c r="V52" s="58">
        <f t="shared" ref="V52" si="515">U51+W51</f>
        <v>1275</v>
      </c>
      <c r="W52" s="58"/>
      <c r="X52" s="58">
        <f t="shared" ref="X52" si="516">W51+Y51</f>
        <v>20825</v>
      </c>
      <c r="Y52" s="58"/>
      <c r="Z52" s="58">
        <f t="shared" ref="Z52" si="517">Y51+AA51</f>
        <v>249900</v>
      </c>
      <c r="AA52" s="58"/>
      <c r="AB52" s="58">
        <f t="shared" ref="AB52" si="518">AA51+AC51</f>
        <v>2349060</v>
      </c>
      <c r="AC52" s="58"/>
      <c r="AD52" s="58">
        <f t="shared" ref="AD52" si="519">AC51+AE51</f>
        <v>18009460</v>
      </c>
      <c r="AE52" s="58"/>
      <c r="AF52" s="58">
        <f t="shared" ref="AF52" si="520">AE51+AG51</f>
        <v>115775100</v>
      </c>
      <c r="AG52" s="58"/>
      <c r="AH52" s="58">
        <f t="shared" ref="AH52" si="521">AG51+AI51</f>
        <v>636763050</v>
      </c>
      <c r="AI52" s="58"/>
      <c r="AJ52" s="58">
        <f t="shared" ref="AJ52" si="522">AI51+AK51</f>
        <v>3042312350</v>
      </c>
      <c r="AK52" s="58"/>
      <c r="AL52" s="58">
        <f t="shared" ref="AL52" si="523">AK51+AM51</f>
        <v>12777711870</v>
      </c>
      <c r="AM52" s="58"/>
      <c r="AN52" s="58">
        <f t="shared" ref="AN52" si="524">AM51+AO51</f>
        <v>47626016970</v>
      </c>
      <c r="AO52" s="58"/>
      <c r="AP52" s="58">
        <f t="shared" ref="AP52" si="525">AO51+AQ51</f>
        <v>158753389900</v>
      </c>
      <c r="AQ52" s="58"/>
      <c r="AR52" s="58">
        <f t="shared" ref="AR52" si="526">AQ51+AS51</f>
        <v>476260169700</v>
      </c>
      <c r="AS52" s="58"/>
      <c r="AT52" s="58">
        <f t="shared" ref="AT52" si="527">AS51+AU51</f>
        <v>1292706174900</v>
      </c>
      <c r="AU52" s="58"/>
      <c r="AV52" s="58">
        <f t="shared" ref="AV52" si="528">AU51+AW51</f>
        <v>3188675231420</v>
      </c>
      <c r="AW52" s="58"/>
      <c r="AX52" s="58">
        <f t="shared" ref="AX52" si="529">AW51+AY51</f>
        <v>7174519270695</v>
      </c>
      <c r="AY52" s="58"/>
      <c r="AZ52" s="58">
        <f t="shared" ref="AZ52" si="530">AY51+BA51</f>
        <v>14771069086725</v>
      </c>
      <c r="BA52" s="58"/>
      <c r="BB52" s="58">
        <f t="shared" ref="BB52" si="531">BA51+BC51</f>
        <v>27900908274925</v>
      </c>
      <c r="BC52" s="58"/>
      <c r="BD52" s="58">
        <f t="shared" ref="BD52" si="532">BC51+BE51</f>
        <v>48459472266975</v>
      </c>
      <c r="BE52" s="58"/>
      <c r="BF52" s="58">
        <f t="shared" ref="BF52" si="533">BE51+BG51</f>
        <v>77535155627160</v>
      </c>
      <c r="BG52" s="58"/>
      <c r="BH52" s="58">
        <f t="shared" ref="BH52" si="534">BG51+BI51</f>
        <v>114456658306760</v>
      </c>
      <c r="BI52" s="58"/>
      <c r="BJ52" s="58">
        <f t="shared" ref="BJ52" si="535">BI51+BK51</f>
        <v>156077261327400</v>
      </c>
      <c r="BK52" s="58"/>
      <c r="BL52" s="58">
        <f t="shared" ref="BL52" si="536">BK51+BM51</f>
        <v>196793068630200</v>
      </c>
      <c r="BM52" s="58"/>
      <c r="BN52" s="58">
        <f t="shared" ref="BN52" si="537">BM51+BO51</f>
        <v>229591913401900</v>
      </c>
      <c r="BO52" s="58"/>
      <c r="BP52" s="58">
        <f t="shared" ref="BP52" si="538">BO51+BQ51</f>
        <v>247959266474052</v>
      </c>
      <c r="BQ52" s="58"/>
      <c r="BR52" s="58">
        <f t="shared" ref="BR52" si="539">BQ51+BS51</f>
        <v>247959266474052</v>
      </c>
      <c r="BS52" s="58"/>
      <c r="BT52" s="58">
        <f t="shared" ref="BT52" si="540">BS51+BU51</f>
        <v>229591913401900</v>
      </c>
      <c r="BU52" s="58"/>
      <c r="BV52" s="58">
        <f t="shared" ref="BV52" si="541">BU51+BW51</f>
        <v>196793068630200</v>
      </c>
      <c r="BW52" s="58"/>
      <c r="BX52" s="58">
        <f t="shared" ref="BX52" si="542">BW51+BY51</f>
        <v>156077261327400</v>
      </c>
      <c r="BY52" s="58"/>
      <c r="BZ52" s="58">
        <f t="shared" ref="BZ52" si="543">BY51+CA51</f>
        <v>114456658306760</v>
      </c>
      <c r="CA52" s="58"/>
      <c r="CB52" s="58">
        <f t="shared" ref="CB52" si="544">CA51+CC51</f>
        <v>77535155627160</v>
      </c>
      <c r="CC52" s="58"/>
      <c r="CD52" s="58">
        <f t="shared" ref="CD52" si="545">CC51+CE51</f>
        <v>48459472266975</v>
      </c>
      <c r="CE52" s="58"/>
      <c r="CF52" s="58">
        <f t="shared" ref="CF52" si="546">CE51+CG51</f>
        <v>27900908274925</v>
      </c>
      <c r="CG52" s="58"/>
      <c r="CH52" s="58">
        <f t="shared" ref="CH52" si="547">CG51+CI51</f>
        <v>14771069086725</v>
      </c>
      <c r="CI52" s="58"/>
      <c r="CJ52" s="58">
        <f t="shared" ref="CJ52" si="548">CI51+CK51</f>
        <v>7174519270695</v>
      </c>
      <c r="CK52" s="58"/>
      <c r="CL52" s="58">
        <f t="shared" ref="CL52" si="549">CK51+CM51</f>
        <v>3188675231420</v>
      </c>
      <c r="CM52" s="58"/>
      <c r="CN52" s="58">
        <f t="shared" ref="CN52" si="550">CM51+CO51</f>
        <v>1292706174900</v>
      </c>
      <c r="CO52" s="58"/>
      <c r="CP52" s="58">
        <f t="shared" ref="CP52" si="551">CO51+CQ51</f>
        <v>476260169700</v>
      </c>
      <c r="CQ52" s="58"/>
      <c r="CR52" s="58">
        <f t="shared" ref="CR52" si="552">CQ51+CS51</f>
        <v>158753389900</v>
      </c>
      <c r="CS52" s="58"/>
      <c r="CT52" s="58">
        <f t="shared" ref="CT52" si="553">CS51+CU51</f>
        <v>47626016970</v>
      </c>
      <c r="CU52" s="58"/>
      <c r="CV52" s="58">
        <f t="shared" ref="CV52" si="554">CU51+CW51</f>
        <v>12777711870</v>
      </c>
      <c r="CW52" s="58"/>
      <c r="CX52" s="58">
        <f t="shared" ref="CX52" si="555">CW51+CY51</f>
        <v>3042312350</v>
      </c>
      <c r="CY52" s="58"/>
      <c r="CZ52" s="58">
        <f t="shared" ref="CZ52" si="556">CY51+DA51</f>
        <v>636763050</v>
      </c>
      <c r="DA52" s="58"/>
      <c r="DB52" s="58">
        <f t="shared" ref="DB52" si="557">DA51+DC51</f>
        <v>115775100</v>
      </c>
      <c r="DC52" s="58"/>
      <c r="DD52" s="58">
        <f t="shared" ref="DD52" si="558">DC51+DE51</f>
        <v>18009460</v>
      </c>
      <c r="DE52" s="58"/>
      <c r="DF52" s="58">
        <f t="shared" ref="DF52" si="559">DE51+DG51</f>
        <v>2349060</v>
      </c>
      <c r="DG52" s="58"/>
      <c r="DH52" s="58">
        <f t="shared" ref="DH52" si="560">DG51+DI51</f>
        <v>249900</v>
      </c>
      <c r="DI52" s="58"/>
      <c r="DJ52" s="58">
        <f t="shared" ref="DJ52" si="561">DI51+DK51</f>
        <v>20825</v>
      </c>
      <c r="DK52" s="58"/>
      <c r="DL52" s="58">
        <f t="shared" ref="DL52" si="562">DK51+DM51</f>
        <v>1275</v>
      </c>
      <c r="DM52" s="58"/>
      <c r="DN52" s="58">
        <f t="shared" ref="DN52" si="563">DM51+DO51</f>
        <v>51</v>
      </c>
      <c r="DO52" s="58"/>
      <c r="DP52" s="58">
        <v>1</v>
      </c>
      <c r="DQ52" s="58"/>
    </row>
    <row r="53" spans="6:133">
      <c r="Q53" s="58">
        <v>1</v>
      </c>
      <c r="R53" s="58"/>
      <c r="S53" s="58">
        <f t="shared" ref="S53" si="564">R52+T52</f>
        <v>52</v>
      </c>
      <c r="T53" s="58"/>
      <c r="U53" s="58">
        <f t="shared" ref="U53" si="565">T52+V52</f>
        <v>1326</v>
      </c>
      <c r="V53" s="58"/>
      <c r="W53" s="58">
        <f t="shared" ref="W53" si="566">V52+X52</f>
        <v>22100</v>
      </c>
      <c r="X53" s="58"/>
      <c r="Y53" s="58">
        <f t="shared" ref="Y53" si="567">X52+Z52</f>
        <v>270725</v>
      </c>
      <c r="Z53" s="58"/>
      <c r="AA53" s="58">
        <f t="shared" ref="AA53" si="568">Z52+AB52</f>
        <v>2598960</v>
      </c>
      <c r="AB53" s="58"/>
      <c r="AC53" s="58">
        <f t="shared" ref="AC53" si="569">AB52+AD52</f>
        <v>20358520</v>
      </c>
      <c r="AD53" s="58"/>
      <c r="AE53" s="58">
        <f t="shared" ref="AE53" si="570">AD52+AF52</f>
        <v>133784560</v>
      </c>
      <c r="AF53" s="58"/>
      <c r="AG53" s="58">
        <f t="shared" ref="AG53" si="571">AF52+AH52</f>
        <v>752538150</v>
      </c>
      <c r="AH53" s="58"/>
      <c r="AI53" s="58">
        <f t="shared" ref="AI53" si="572">AH52+AJ52</f>
        <v>3679075400</v>
      </c>
      <c r="AJ53" s="58"/>
      <c r="AK53" s="58">
        <f t="shared" ref="AK53" si="573">AJ52+AL52</f>
        <v>15820024220</v>
      </c>
      <c r="AL53" s="58"/>
      <c r="AM53" s="58">
        <f t="shared" ref="AM53" si="574">AL52+AN52</f>
        <v>60403728840</v>
      </c>
      <c r="AN53" s="58"/>
      <c r="AO53" s="58">
        <f t="shared" ref="AO53" si="575">AN52+AP52</f>
        <v>206379406870</v>
      </c>
      <c r="AP53" s="58"/>
      <c r="AQ53" s="58">
        <f t="shared" ref="AQ53" si="576">AP52+AR52</f>
        <v>635013559600</v>
      </c>
      <c r="AR53" s="58"/>
      <c r="AS53" s="58">
        <f t="shared" ref="AS53" si="577">AR52+AT52</f>
        <v>1768966344600</v>
      </c>
      <c r="AT53" s="58"/>
      <c r="AU53" s="58">
        <f t="shared" ref="AU53" si="578">AT52+AV52</f>
        <v>4481381406320</v>
      </c>
      <c r="AV53" s="58"/>
      <c r="AW53" s="58">
        <f t="shared" ref="AW53" si="579">AV52+AX52</f>
        <v>10363194502115</v>
      </c>
      <c r="AX53" s="58"/>
      <c r="AY53" s="58">
        <f t="shared" ref="AY53" si="580">AX52+AZ52</f>
        <v>21945588357420</v>
      </c>
      <c r="AZ53" s="58"/>
      <c r="BA53" s="58">
        <f t="shared" ref="BA53" si="581">AZ52+BB52</f>
        <v>42671977361650</v>
      </c>
      <c r="BB53" s="58"/>
      <c r="BC53" s="58">
        <f t="shared" ref="BC53" si="582">BB52+BD52</f>
        <v>76360380541900</v>
      </c>
      <c r="BD53" s="58"/>
      <c r="BE53" s="58">
        <f t="shared" ref="BE53" si="583">BD52+BF52</f>
        <v>125994627894135</v>
      </c>
      <c r="BF53" s="58"/>
      <c r="BG53" s="58">
        <f t="shared" ref="BG53" si="584">BF52+BH52</f>
        <v>191991813933920</v>
      </c>
      <c r="BH53" s="58"/>
      <c r="BI53" s="58">
        <f t="shared" ref="BI53" si="585">BH52+BJ52</f>
        <v>270533919634160</v>
      </c>
      <c r="BJ53" s="58"/>
      <c r="BK53" s="58">
        <f t="shared" ref="BK53" si="586">BJ52+BL52</f>
        <v>352870329957600</v>
      </c>
      <c r="BL53" s="58"/>
      <c r="BM53" s="58">
        <f t="shared" ref="BM53" si="587">BL52+BN52</f>
        <v>426384982032100</v>
      </c>
      <c r="BN53" s="58"/>
      <c r="BO53" s="58">
        <f t="shared" ref="BO53" si="588">BN52+BP52</f>
        <v>477551179875952</v>
      </c>
      <c r="BP53" s="58"/>
      <c r="BQ53" s="58">
        <f t="shared" ref="BQ53" si="589">BP52+BR52</f>
        <v>495918532948104</v>
      </c>
      <c r="BR53" s="58"/>
      <c r="BS53" s="58">
        <f t="shared" ref="BS53" si="590">BR52+BT52</f>
        <v>477551179875952</v>
      </c>
      <c r="BT53" s="58"/>
      <c r="BU53" s="58">
        <f t="shared" ref="BU53" si="591">BT52+BV52</f>
        <v>426384982032100</v>
      </c>
      <c r="BV53" s="58"/>
      <c r="BW53" s="58">
        <f t="shared" ref="BW53" si="592">BV52+BX52</f>
        <v>352870329957600</v>
      </c>
      <c r="BX53" s="58"/>
      <c r="BY53" s="58">
        <f t="shared" ref="BY53" si="593">BX52+BZ52</f>
        <v>270533919634160</v>
      </c>
      <c r="BZ53" s="58"/>
      <c r="CA53" s="58">
        <f t="shared" ref="CA53" si="594">BZ52+CB52</f>
        <v>191991813933920</v>
      </c>
      <c r="CB53" s="58"/>
      <c r="CC53" s="58">
        <f t="shared" ref="CC53" si="595">CB52+CD52</f>
        <v>125994627894135</v>
      </c>
      <c r="CD53" s="58"/>
      <c r="CE53" s="58">
        <f t="shared" ref="CE53" si="596">CD52+CF52</f>
        <v>76360380541900</v>
      </c>
      <c r="CF53" s="58"/>
      <c r="CG53" s="58">
        <f t="shared" ref="CG53" si="597">CF52+CH52</f>
        <v>42671977361650</v>
      </c>
      <c r="CH53" s="58"/>
      <c r="CI53" s="58">
        <f t="shared" ref="CI53" si="598">CH52+CJ52</f>
        <v>21945588357420</v>
      </c>
      <c r="CJ53" s="58"/>
      <c r="CK53" s="58">
        <f t="shared" ref="CK53" si="599">CJ52+CL52</f>
        <v>10363194502115</v>
      </c>
      <c r="CL53" s="58"/>
      <c r="CM53" s="58">
        <f t="shared" ref="CM53" si="600">CL52+CN52</f>
        <v>4481381406320</v>
      </c>
      <c r="CN53" s="58"/>
      <c r="CO53" s="58">
        <f t="shared" ref="CO53" si="601">CN52+CP52</f>
        <v>1768966344600</v>
      </c>
      <c r="CP53" s="58"/>
      <c r="CQ53" s="58">
        <f t="shared" ref="CQ53" si="602">CP52+CR52</f>
        <v>635013559600</v>
      </c>
      <c r="CR53" s="58"/>
      <c r="CS53" s="58">
        <f t="shared" ref="CS53" si="603">CR52+CT52</f>
        <v>206379406870</v>
      </c>
      <c r="CT53" s="58"/>
      <c r="CU53" s="58">
        <f t="shared" ref="CU53" si="604">CT52+CV52</f>
        <v>60403728840</v>
      </c>
      <c r="CV53" s="58"/>
      <c r="CW53" s="58">
        <f t="shared" ref="CW53" si="605">CV52+CX52</f>
        <v>15820024220</v>
      </c>
      <c r="CX53" s="58"/>
      <c r="CY53" s="58">
        <f t="shared" ref="CY53" si="606">CX52+CZ52</f>
        <v>3679075400</v>
      </c>
      <c r="CZ53" s="58"/>
      <c r="DA53" s="58">
        <f t="shared" ref="DA53" si="607">CZ52+DB52</f>
        <v>752538150</v>
      </c>
      <c r="DB53" s="58"/>
      <c r="DC53" s="58">
        <f t="shared" ref="DC53" si="608">DB52+DD52</f>
        <v>133784560</v>
      </c>
      <c r="DD53" s="58"/>
      <c r="DE53" s="58">
        <f t="shared" ref="DE53" si="609">DD52+DF52</f>
        <v>20358520</v>
      </c>
      <c r="DF53" s="58"/>
      <c r="DG53" s="58">
        <f t="shared" ref="DG53" si="610">DF52+DH52</f>
        <v>2598960</v>
      </c>
      <c r="DH53" s="58"/>
      <c r="DI53" s="58">
        <f t="shared" ref="DI53" si="611">DH52+DJ52</f>
        <v>270725</v>
      </c>
      <c r="DJ53" s="58"/>
      <c r="DK53" s="58">
        <f t="shared" ref="DK53" si="612">DJ52+DL52</f>
        <v>22100</v>
      </c>
      <c r="DL53" s="58"/>
      <c r="DM53" s="58">
        <f t="shared" ref="DM53" si="613">DL52+DN52</f>
        <v>1326</v>
      </c>
      <c r="DN53" s="58"/>
      <c r="DO53" s="58">
        <f t="shared" ref="DO53" si="614">DN52+DP52</f>
        <v>52</v>
      </c>
      <c r="DP53" s="58"/>
      <c r="DQ53" s="58">
        <v>1</v>
      </c>
      <c r="DR53" s="58"/>
      <c r="DS53" s="58"/>
      <c r="DT53" s="58"/>
    </row>
    <row r="54" spans="6:133">
      <c r="P54" s="58">
        <v>1</v>
      </c>
      <c r="Q54" s="58"/>
      <c r="R54" s="58">
        <f t="shared" ref="R54" si="615">Q53+S53</f>
        <v>53</v>
      </c>
      <c r="S54" s="58"/>
      <c r="T54" s="58">
        <f t="shared" ref="T54" si="616">S53+U53</f>
        <v>1378</v>
      </c>
      <c r="U54" s="58"/>
      <c r="V54" s="58">
        <f t="shared" ref="V54" si="617">U53+W53</f>
        <v>23426</v>
      </c>
      <c r="W54" s="58"/>
      <c r="X54" s="58">
        <f t="shared" ref="X54" si="618">W53+Y53</f>
        <v>292825</v>
      </c>
      <c r="Y54" s="58"/>
      <c r="Z54" s="58">
        <f t="shared" ref="Z54" si="619">Y53+AA53</f>
        <v>2869685</v>
      </c>
      <c r="AA54" s="58"/>
      <c r="AB54" s="58">
        <f t="shared" ref="AB54" si="620">AA53+AC53</f>
        <v>22957480</v>
      </c>
      <c r="AC54" s="58"/>
      <c r="AD54" s="58">
        <f t="shared" ref="AD54" si="621">AC53+AE53</f>
        <v>154143080</v>
      </c>
      <c r="AE54" s="58"/>
      <c r="AF54" s="58">
        <f t="shared" ref="AF54" si="622">AE53+AG53</f>
        <v>886322710</v>
      </c>
      <c r="AG54" s="58"/>
      <c r="AH54" s="58">
        <f t="shared" ref="AH54" si="623">AG53+AI53</f>
        <v>4431613550</v>
      </c>
      <c r="AI54" s="58"/>
      <c r="AJ54" s="58">
        <f t="shared" ref="AJ54" si="624">AI53+AK53</f>
        <v>19499099620</v>
      </c>
      <c r="AK54" s="58"/>
      <c r="AL54" s="58">
        <f t="shared" ref="AL54" si="625">AK53+AM53</f>
        <v>76223753060</v>
      </c>
      <c r="AM54" s="58"/>
      <c r="AN54" s="58">
        <f t="shared" ref="AN54" si="626">AM53+AO53</f>
        <v>266783135710</v>
      </c>
      <c r="AO54" s="58"/>
      <c r="AP54" s="58">
        <f t="shared" ref="AP54" si="627">AO53+AQ53</f>
        <v>841392966470</v>
      </c>
      <c r="AQ54" s="58"/>
      <c r="AR54" s="58">
        <f t="shared" ref="AR54" si="628">AQ53+AS53</f>
        <v>2403979904200</v>
      </c>
      <c r="AS54" s="58"/>
      <c r="AT54" s="58">
        <f t="shared" ref="AT54" si="629">AS53+AU53</f>
        <v>6250347750920</v>
      </c>
      <c r="AU54" s="58"/>
      <c r="AV54" s="58">
        <f t="shared" ref="AV54" si="630">AU53+AW53</f>
        <v>14844575908435</v>
      </c>
      <c r="AW54" s="58"/>
      <c r="AX54" s="58">
        <f t="shared" ref="AX54" si="631">AW53+AY53</f>
        <v>32308782859535</v>
      </c>
      <c r="AY54" s="58"/>
      <c r="AZ54" s="58">
        <f t="shared" ref="AZ54" si="632">AY53+BA53</f>
        <v>64617565719070</v>
      </c>
      <c r="BA54" s="58"/>
      <c r="BB54" s="58">
        <f t="shared" ref="BB54" si="633">BA53+BC53</f>
        <v>119032357903550</v>
      </c>
      <c r="BC54" s="58"/>
      <c r="BD54" s="58">
        <f t="shared" ref="BD54" si="634">BC53+BE53</f>
        <v>202355008436035</v>
      </c>
      <c r="BE54" s="58"/>
      <c r="BF54" s="58">
        <f t="shared" ref="BF54" si="635">BE53+BG53</f>
        <v>317986441828055</v>
      </c>
      <c r="BG54" s="58"/>
      <c r="BH54" s="58">
        <f t="shared" ref="BH54" si="636">BG53+BI53</f>
        <v>462525733568080</v>
      </c>
      <c r="BI54" s="58"/>
      <c r="BJ54" s="58">
        <f t="shared" ref="BJ54" si="637">BI53+BK53</f>
        <v>623404249591760</v>
      </c>
      <c r="BK54" s="58"/>
      <c r="BL54" s="58">
        <f t="shared" ref="BL54" si="638">BK53+BM53</f>
        <v>779255311989700</v>
      </c>
      <c r="BM54" s="58"/>
      <c r="BN54" s="58">
        <f t="shared" ref="BN54" si="639">BM53+BO53</f>
        <v>903936161908052</v>
      </c>
      <c r="BO54" s="58"/>
      <c r="BP54" s="58">
        <f t="shared" ref="BP54" si="640">BO53+BQ53</f>
        <v>973469712824056</v>
      </c>
      <c r="BQ54" s="58"/>
      <c r="BR54" s="58">
        <f t="shared" ref="BR54" si="641">BQ53+BS53</f>
        <v>973469712824056</v>
      </c>
      <c r="BS54" s="58"/>
      <c r="BT54" s="58">
        <f t="shared" ref="BT54" si="642">BS53+BU53</f>
        <v>903936161908052</v>
      </c>
      <c r="BU54" s="58"/>
      <c r="BV54" s="58">
        <f t="shared" ref="BV54" si="643">BU53+BW53</f>
        <v>779255311989700</v>
      </c>
      <c r="BW54" s="58"/>
      <c r="BX54" s="58">
        <f t="shared" ref="BX54" si="644">BW53+BY53</f>
        <v>623404249591760</v>
      </c>
      <c r="BY54" s="58"/>
      <c r="BZ54" s="58">
        <f t="shared" ref="BZ54" si="645">BY53+CA53</f>
        <v>462525733568080</v>
      </c>
      <c r="CA54" s="58"/>
      <c r="CB54" s="58">
        <f t="shared" ref="CB54" si="646">CA53+CC53</f>
        <v>317986441828055</v>
      </c>
      <c r="CC54" s="58"/>
      <c r="CD54" s="58">
        <f t="shared" ref="CD54" si="647">CC53+CE53</f>
        <v>202355008436035</v>
      </c>
      <c r="CE54" s="58"/>
      <c r="CF54" s="58">
        <f t="shared" ref="CF54" si="648">CE53+CG53</f>
        <v>119032357903550</v>
      </c>
      <c r="CG54" s="58"/>
      <c r="CH54" s="58">
        <f t="shared" ref="CH54" si="649">CG53+CI53</f>
        <v>64617565719070</v>
      </c>
      <c r="CI54" s="58"/>
      <c r="CJ54" s="58">
        <f t="shared" ref="CJ54" si="650">CI53+CK53</f>
        <v>32308782859535</v>
      </c>
      <c r="CK54" s="58"/>
      <c r="CL54" s="58">
        <f t="shared" ref="CL54" si="651">CK53+CM53</f>
        <v>14844575908435</v>
      </c>
      <c r="CM54" s="58"/>
      <c r="CN54" s="58">
        <f t="shared" ref="CN54" si="652">CM53+CO53</f>
        <v>6250347750920</v>
      </c>
      <c r="CO54" s="58"/>
      <c r="CP54" s="58">
        <f t="shared" ref="CP54" si="653">CO53+CQ53</f>
        <v>2403979904200</v>
      </c>
      <c r="CQ54" s="58"/>
      <c r="CR54" s="58">
        <f t="shared" ref="CR54" si="654">CQ53+CS53</f>
        <v>841392966470</v>
      </c>
      <c r="CS54" s="58"/>
      <c r="CT54" s="58">
        <f t="shared" ref="CT54" si="655">CS53+CU53</f>
        <v>266783135710</v>
      </c>
      <c r="CU54" s="58"/>
      <c r="CV54" s="58">
        <f t="shared" ref="CV54" si="656">CU53+CW53</f>
        <v>76223753060</v>
      </c>
      <c r="CW54" s="58"/>
      <c r="CX54" s="58">
        <f t="shared" ref="CX54" si="657">CW53+CY53</f>
        <v>19499099620</v>
      </c>
      <c r="CY54" s="58"/>
      <c r="CZ54" s="58">
        <f t="shared" ref="CZ54" si="658">CY53+DA53</f>
        <v>4431613550</v>
      </c>
      <c r="DA54" s="58"/>
      <c r="DB54" s="58">
        <f t="shared" ref="DB54" si="659">DA53+DC53</f>
        <v>886322710</v>
      </c>
      <c r="DC54" s="58"/>
      <c r="DD54" s="58">
        <f t="shared" ref="DD54" si="660">DC53+DE53</f>
        <v>154143080</v>
      </c>
      <c r="DE54" s="58"/>
      <c r="DF54" s="58">
        <f t="shared" ref="DF54" si="661">DE53+DG53</f>
        <v>22957480</v>
      </c>
      <c r="DG54" s="58"/>
      <c r="DH54" s="58">
        <f t="shared" ref="DH54" si="662">DG53+DI53</f>
        <v>2869685</v>
      </c>
      <c r="DI54" s="58"/>
      <c r="DJ54" s="58">
        <f t="shared" ref="DJ54" si="663">DI53+DK53</f>
        <v>292825</v>
      </c>
      <c r="DK54" s="58"/>
      <c r="DL54" s="58">
        <f t="shared" ref="DL54" si="664">DK53+DM53</f>
        <v>23426</v>
      </c>
      <c r="DM54" s="58"/>
      <c r="DN54" s="58">
        <f t="shared" ref="DN54" si="665">DM53+DO53</f>
        <v>1378</v>
      </c>
      <c r="DO54" s="58"/>
      <c r="DP54" s="58">
        <f t="shared" ref="DP54" si="666">DO53+DQ53</f>
        <v>53</v>
      </c>
      <c r="DQ54" s="58"/>
      <c r="DR54" s="58">
        <v>1</v>
      </c>
      <c r="DS54" s="58"/>
    </row>
    <row r="55" spans="6:133">
      <c r="O55" s="58">
        <v>1</v>
      </c>
      <c r="P55" s="58"/>
      <c r="Q55" s="58">
        <f t="shared" ref="Q55" si="667">P54+R54</f>
        <v>54</v>
      </c>
      <c r="R55" s="58"/>
      <c r="S55" s="58">
        <f t="shared" ref="S55" si="668">R54+T54</f>
        <v>1431</v>
      </c>
      <c r="T55" s="58"/>
      <c r="U55" s="58">
        <f t="shared" ref="U55" si="669">T54+V54</f>
        <v>24804</v>
      </c>
      <c r="V55" s="58"/>
      <c r="W55" s="58">
        <f t="shared" ref="W55" si="670">V54+X54</f>
        <v>316251</v>
      </c>
      <c r="X55" s="58"/>
      <c r="Y55" s="58">
        <f t="shared" ref="Y55" si="671">X54+Z54</f>
        <v>3162510</v>
      </c>
      <c r="Z55" s="58"/>
      <c r="AA55" s="58">
        <f t="shared" ref="AA55" si="672">Z54+AB54</f>
        <v>25827165</v>
      </c>
      <c r="AB55" s="58"/>
      <c r="AC55" s="58">
        <f t="shared" ref="AC55" si="673">AB54+AD54</f>
        <v>177100560</v>
      </c>
      <c r="AD55" s="58"/>
      <c r="AE55" s="58">
        <f t="shared" ref="AE55" si="674">AD54+AF54</f>
        <v>1040465790</v>
      </c>
      <c r="AF55" s="58"/>
      <c r="AG55" s="58">
        <f t="shared" ref="AG55" si="675">AF54+AH54</f>
        <v>5317936260</v>
      </c>
      <c r="AH55" s="58"/>
      <c r="AI55" s="58">
        <f t="shared" ref="AI55" si="676">AH54+AJ54</f>
        <v>23930713170</v>
      </c>
      <c r="AJ55" s="58"/>
      <c r="AK55" s="58">
        <f t="shared" ref="AK55" si="677">AJ54+AL54</f>
        <v>95722852680</v>
      </c>
      <c r="AL55" s="58"/>
      <c r="AM55" s="58">
        <f t="shared" ref="AM55" si="678">AL54+AN54</f>
        <v>343006888770</v>
      </c>
      <c r="AN55" s="58"/>
      <c r="AO55" s="58">
        <f t="shared" ref="AO55" si="679">AN54+AP54</f>
        <v>1108176102180</v>
      </c>
      <c r="AP55" s="58"/>
      <c r="AQ55" s="58">
        <f t="shared" ref="AQ55" si="680">AP54+AR54</f>
        <v>3245372870670</v>
      </c>
      <c r="AR55" s="58"/>
      <c r="AS55" s="58">
        <f t="shared" ref="AS55" si="681">AR54+AT54</f>
        <v>8654327655120</v>
      </c>
      <c r="AT55" s="58"/>
      <c r="AU55" s="58">
        <f t="shared" ref="AU55" si="682">AT54+AV54</f>
        <v>21094923659355</v>
      </c>
      <c r="AV55" s="58"/>
      <c r="AW55" s="58">
        <f t="shared" ref="AW55" si="683">AV54+AX54</f>
        <v>47153358767970</v>
      </c>
      <c r="AX55" s="58"/>
      <c r="AY55" s="58">
        <f t="shared" ref="AY55" si="684">AX54+AZ54</f>
        <v>96926348578605</v>
      </c>
      <c r="AZ55" s="58"/>
      <c r="BA55" s="58">
        <f t="shared" ref="BA55" si="685">AZ54+BB54</f>
        <v>183649923622620</v>
      </c>
      <c r="BB55" s="58"/>
      <c r="BC55" s="58">
        <f t="shared" ref="BC55" si="686">BB54+BD54</f>
        <v>321387366339585</v>
      </c>
      <c r="BD55" s="58"/>
      <c r="BE55" s="58">
        <f t="shared" ref="BE55" si="687">BD54+BF54</f>
        <v>520341450264090</v>
      </c>
      <c r="BF55" s="58"/>
      <c r="BG55" s="58">
        <f t="shared" ref="BG55" si="688">BF54+BH54</f>
        <v>780512175396135</v>
      </c>
      <c r="BH55" s="58"/>
      <c r="BI55" s="58">
        <f t="shared" ref="BI55" si="689">BH54+BJ54</f>
        <v>1085929983159840</v>
      </c>
      <c r="BJ55" s="58"/>
      <c r="BK55" s="58">
        <f t="shared" ref="BK55" si="690">BJ54+BL54</f>
        <v>1402659561581460</v>
      </c>
      <c r="BL55" s="58"/>
      <c r="BM55" s="58">
        <f t="shared" ref="BM55" si="691">BL54+BN54</f>
        <v>1683191473897752</v>
      </c>
      <c r="BN55" s="58"/>
      <c r="BO55" s="58">
        <f t="shared" ref="BO55" si="692">BN54+BP54</f>
        <v>1877405874732108</v>
      </c>
      <c r="BP55" s="58"/>
      <c r="BQ55" s="58">
        <f t="shared" ref="BQ55" si="693">BP54+BR54</f>
        <v>1946939425648112</v>
      </c>
      <c r="BR55" s="58"/>
      <c r="BS55" s="58">
        <f t="shared" ref="BS55" si="694">BR54+BT54</f>
        <v>1877405874732108</v>
      </c>
      <c r="BT55" s="58"/>
      <c r="BU55" s="58">
        <f t="shared" ref="BU55" si="695">BT54+BV54</f>
        <v>1683191473897752</v>
      </c>
      <c r="BV55" s="58"/>
      <c r="BW55" s="58">
        <f t="shared" ref="BW55" si="696">BV54+BX54</f>
        <v>1402659561581460</v>
      </c>
      <c r="BX55" s="58"/>
      <c r="BY55" s="58">
        <f t="shared" ref="BY55" si="697">BX54+BZ54</f>
        <v>1085929983159840</v>
      </c>
      <c r="BZ55" s="58"/>
      <c r="CA55" s="58">
        <f t="shared" ref="CA55" si="698">BZ54+CB54</f>
        <v>780512175396135</v>
      </c>
      <c r="CB55" s="58"/>
      <c r="CC55" s="58">
        <f t="shared" ref="CC55" si="699">CB54+CD54</f>
        <v>520341450264090</v>
      </c>
      <c r="CD55" s="58"/>
      <c r="CE55" s="58">
        <f t="shared" ref="CE55" si="700">CD54+CF54</f>
        <v>321387366339585</v>
      </c>
      <c r="CF55" s="58"/>
      <c r="CG55" s="58">
        <f t="shared" ref="CG55" si="701">CF54+CH54</f>
        <v>183649923622620</v>
      </c>
      <c r="CH55" s="58"/>
      <c r="CI55" s="58">
        <f t="shared" ref="CI55" si="702">CH54+CJ54</f>
        <v>96926348578605</v>
      </c>
      <c r="CJ55" s="58"/>
      <c r="CK55" s="58">
        <f t="shared" ref="CK55" si="703">CJ54+CL54</f>
        <v>47153358767970</v>
      </c>
      <c r="CL55" s="58"/>
      <c r="CM55" s="58">
        <f t="shared" ref="CM55" si="704">CL54+CN54</f>
        <v>21094923659355</v>
      </c>
      <c r="CN55" s="58"/>
      <c r="CO55" s="58">
        <f t="shared" ref="CO55" si="705">CN54+CP54</f>
        <v>8654327655120</v>
      </c>
      <c r="CP55" s="58"/>
      <c r="CQ55" s="58">
        <f t="shared" ref="CQ55" si="706">CP54+CR54</f>
        <v>3245372870670</v>
      </c>
      <c r="CR55" s="58"/>
      <c r="CS55" s="58">
        <f t="shared" ref="CS55" si="707">CR54+CT54</f>
        <v>1108176102180</v>
      </c>
      <c r="CT55" s="58"/>
      <c r="CU55" s="58">
        <f t="shared" ref="CU55" si="708">CT54+CV54</f>
        <v>343006888770</v>
      </c>
      <c r="CV55" s="58"/>
      <c r="CW55" s="58">
        <f t="shared" ref="CW55" si="709">CV54+CX54</f>
        <v>95722852680</v>
      </c>
      <c r="CX55" s="58"/>
      <c r="CY55" s="58">
        <f t="shared" ref="CY55" si="710">CX54+CZ54</f>
        <v>23930713170</v>
      </c>
      <c r="CZ55" s="58"/>
      <c r="DA55" s="58">
        <f t="shared" ref="DA55" si="711">CZ54+DB54</f>
        <v>5317936260</v>
      </c>
      <c r="DB55" s="58"/>
      <c r="DC55" s="58">
        <f t="shared" ref="DC55" si="712">DB54+DD54</f>
        <v>1040465790</v>
      </c>
      <c r="DD55" s="58"/>
      <c r="DE55" s="58">
        <f t="shared" ref="DE55" si="713">DD54+DF54</f>
        <v>177100560</v>
      </c>
      <c r="DF55" s="58"/>
      <c r="DG55" s="58">
        <f t="shared" ref="DG55" si="714">DF54+DH54</f>
        <v>25827165</v>
      </c>
      <c r="DH55" s="58"/>
      <c r="DI55" s="58">
        <f t="shared" ref="DI55" si="715">DH54+DJ54</f>
        <v>3162510</v>
      </c>
      <c r="DJ55" s="58"/>
      <c r="DK55" s="58">
        <f t="shared" ref="DK55" si="716">DJ54+DL54</f>
        <v>316251</v>
      </c>
      <c r="DL55" s="58"/>
      <c r="DM55" s="58">
        <f t="shared" ref="DM55" si="717">DL54+DN54</f>
        <v>24804</v>
      </c>
      <c r="DN55" s="58"/>
      <c r="DO55" s="58">
        <f t="shared" ref="DO55" si="718">DN54+DP54</f>
        <v>1431</v>
      </c>
      <c r="DP55" s="58"/>
      <c r="DQ55" s="58">
        <f t="shared" ref="DQ55" si="719">DP54+DR54</f>
        <v>54</v>
      </c>
      <c r="DR55" s="58"/>
      <c r="DS55" s="58">
        <v>1</v>
      </c>
      <c r="DT55" s="58"/>
    </row>
    <row r="56" spans="6:133">
      <c r="N56" s="58">
        <v>1</v>
      </c>
      <c r="O56" s="58"/>
      <c r="P56" s="58">
        <f t="shared" ref="P56" si="720">O55+Q55</f>
        <v>55</v>
      </c>
      <c r="Q56" s="58"/>
      <c r="R56" s="58">
        <f t="shared" ref="R56" si="721">Q55+S55</f>
        <v>1485</v>
      </c>
      <c r="S56" s="58"/>
      <c r="T56" s="58">
        <f t="shared" ref="T56" si="722">S55+U55</f>
        <v>26235</v>
      </c>
      <c r="U56" s="58"/>
      <c r="V56" s="58">
        <f t="shared" ref="V56" si="723">U55+W55</f>
        <v>341055</v>
      </c>
      <c r="W56" s="58"/>
      <c r="X56" s="58">
        <f t="shared" ref="X56" si="724">W55+Y55</f>
        <v>3478761</v>
      </c>
      <c r="Y56" s="58"/>
      <c r="Z56" s="58">
        <f t="shared" ref="Z56" si="725">Y55+AA55</f>
        <v>28989675</v>
      </c>
      <c r="AA56" s="58"/>
      <c r="AB56" s="58">
        <f t="shared" ref="AB56" si="726">AA55+AC55</f>
        <v>202927725</v>
      </c>
      <c r="AC56" s="58"/>
      <c r="AD56" s="58">
        <f t="shared" ref="AD56" si="727">AC55+AE55</f>
        <v>1217566350</v>
      </c>
      <c r="AE56" s="58"/>
      <c r="AF56" s="58">
        <f t="shared" ref="AF56" si="728">AE55+AG55</f>
        <v>6358402050</v>
      </c>
      <c r="AG56" s="58"/>
      <c r="AH56" s="58">
        <f t="shared" ref="AH56" si="729">AG55+AI55</f>
        <v>29248649430</v>
      </c>
      <c r="AI56" s="58"/>
      <c r="AJ56" s="58">
        <f t="shared" ref="AJ56" si="730">AI55+AK55</f>
        <v>119653565850</v>
      </c>
      <c r="AK56" s="58"/>
      <c r="AL56" s="58">
        <f t="shared" ref="AL56" si="731">AK55+AM55</f>
        <v>438729741450</v>
      </c>
      <c r="AM56" s="58"/>
      <c r="AN56" s="58">
        <f t="shared" ref="AN56" si="732">AM55+AO55</f>
        <v>1451182990950</v>
      </c>
      <c r="AO56" s="58"/>
      <c r="AP56" s="58">
        <f t="shared" ref="AP56" si="733">AO55+AQ55</f>
        <v>4353548972850</v>
      </c>
      <c r="AQ56" s="58"/>
      <c r="AR56" s="58">
        <f t="shared" ref="AR56" si="734">AQ55+AS55</f>
        <v>11899700525790</v>
      </c>
      <c r="AS56" s="58"/>
      <c r="AT56" s="58">
        <f t="shared" ref="AT56" si="735">AS55+AU55</f>
        <v>29749251314475</v>
      </c>
      <c r="AU56" s="58"/>
      <c r="AV56" s="58">
        <f t="shared" ref="AV56" si="736">AU55+AW55</f>
        <v>68248282427325</v>
      </c>
      <c r="AW56" s="58"/>
      <c r="AX56" s="58">
        <f t="shared" ref="AX56" si="737">AW55+AY55</f>
        <v>144079707346575</v>
      </c>
      <c r="AY56" s="58"/>
      <c r="AZ56" s="58">
        <f t="shared" ref="AZ56" si="738">AY55+BA55</f>
        <v>280576272201225</v>
      </c>
      <c r="BA56" s="58"/>
      <c r="BB56" s="58">
        <f t="shared" ref="BB56" si="739">BA55+BC55</f>
        <v>505037289962205</v>
      </c>
      <c r="BC56" s="58"/>
      <c r="BD56" s="58">
        <f t="shared" ref="BD56" si="740">BC55+BE55</f>
        <v>841728816603675</v>
      </c>
      <c r="BE56" s="58"/>
      <c r="BF56" s="58">
        <f t="shared" ref="BF56" si="741">BE55+BG55</f>
        <v>1300853625660225</v>
      </c>
      <c r="BG56" s="58"/>
      <c r="BH56" s="58">
        <f t="shared" ref="BH56" si="742">BG55+BI55</f>
        <v>1866442158555975</v>
      </c>
      <c r="BI56" s="58"/>
      <c r="BJ56" s="58">
        <f t="shared" ref="BJ56" si="743">BI55+BK55</f>
        <v>2488589544741300</v>
      </c>
      <c r="BK56" s="58"/>
      <c r="BL56" s="58">
        <f t="shared" ref="BL56" si="744">BK55+BM55</f>
        <v>3085851035479212</v>
      </c>
      <c r="BM56" s="58"/>
      <c r="BN56" s="58">
        <f t="shared" ref="BN56" si="745">BM55+BO55</f>
        <v>3560597348629860</v>
      </c>
      <c r="BO56" s="58"/>
      <c r="BP56" s="58">
        <f t="shared" ref="BP56" si="746">BO55+BQ55</f>
        <v>3824345300380220</v>
      </c>
      <c r="BQ56" s="58"/>
      <c r="BR56" s="58">
        <f t="shared" ref="BR56" si="747">BQ55+BS55</f>
        <v>3824345300380220</v>
      </c>
      <c r="BS56" s="58"/>
      <c r="BT56" s="58">
        <f t="shared" ref="BT56" si="748">BS55+BU55</f>
        <v>3560597348629860</v>
      </c>
      <c r="BU56" s="58"/>
      <c r="BV56" s="58">
        <f t="shared" ref="BV56" si="749">BU55+BW55</f>
        <v>3085851035479212</v>
      </c>
      <c r="BW56" s="58"/>
      <c r="BX56" s="58">
        <f t="shared" ref="BX56" si="750">BW55+BY55</f>
        <v>2488589544741300</v>
      </c>
      <c r="BY56" s="58"/>
      <c r="BZ56" s="58">
        <f t="shared" ref="BZ56" si="751">BY55+CA55</f>
        <v>1866442158555975</v>
      </c>
      <c r="CA56" s="58"/>
      <c r="CB56" s="58">
        <f t="shared" ref="CB56" si="752">CA55+CC55</f>
        <v>1300853625660225</v>
      </c>
      <c r="CC56" s="58"/>
      <c r="CD56" s="58">
        <f t="shared" ref="CD56" si="753">CC55+CE55</f>
        <v>841728816603675</v>
      </c>
      <c r="CE56" s="58"/>
      <c r="CF56" s="58">
        <f t="shared" ref="CF56" si="754">CE55+CG55</f>
        <v>505037289962205</v>
      </c>
      <c r="CG56" s="58"/>
      <c r="CH56" s="58">
        <f t="shared" ref="CH56" si="755">CG55+CI55</f>
        <v>280576272201225</v>
      </c>
      <c r="CI56" s="58"/>
      <c r="CJ56" s="58">
        <f t="shared" ref="CJ56" si="756">CI55+CK55</f>
        <v>144079707346575</v>
      </c>
      <c r="CK56" s="58"/>
      <c r="CL56" s="58">
        <f t="shared" ref="CL56" si="757">CK55+CM55</f>
        <v>68248282427325</v>
      </c>
      <c r="CM56" s="58"/>
      <c r="CN56" s="58">
        <f t="shared" ref="CN56" si="758">CM55+CO55</f>
        <v>29749251314475</v>
      </c>
      <c r="CO56" s="58"/>
      <c r="CP56" s="58">
        <f t="shared" ref="CP56" si="759">CO55+CQ55</f>
        <v>11899700525790</v>
      </c>
      <c r="CQ56" s="58"/>
      <c r="CR56" s="58">
        <f t="shared" ref="CR56" si="760">CQ55+CS55</f>
        <v>4353548972850</v>
      </c>
      <c r="CS56" s="58"/>
      <c r="CT56" s="58">
        <f t="shared" ref="CT56" si="761">CS55+CU55</f>
        <v>1451182990950</v>
      </c>
      <c r="CU56" s="58"/>
      <c r="CV56" s="58">
        <f t="shared" ref="CV56" si="762">CU55+CW55</f>
        <v>438729741450</v>
      </c>
      <c r="CW56" s="58"/>
      <c r="CX56" s="58">
        <f t="shared" ref="CX56" si="763">CW55+CY55</f>
        <v>119653565850</v>
      </c>
      <c r="CY56" s="58"/>
      <c r="CZ56" s="58">
        <f t="shared" ref="CZ56" si="764">CY55+DA55</f>
        <v>29248649430</v>
      </c>
      <c r="DA56" s="58"/>
      <c r="DB56" s="58">
        <f t="shared" ref="DB56" si="765">DA55+DC55</f>
        <v>6358402050</v>
      </c>
      <c r="DC56" s="58"/>
      <c r="DD56" s="58">
        <f t="shared" ref="DD56" si="766">DC55+DE55</f>
        <v>1217566350</v>
      </c>
      <c r="DE56" s="58"/>
      <c r="DF56" s="58">
        <f t="shared" ref="DF56" si="767">DE55+DG55</f>
        <v>202927725</v>
      </c>
      <c r="DG56" s="58"/>
      <c r="DH56" s="58">
        <f t="shared" ref="DH56" si="768">DG55+DI55</f>
        <v>28989675</v>
      </c>
      <c r="DI56" s="58"/>
      <c r="DJ56" s="58">
        <f t="shared" ref="DJ56" si="769">DI55+DK55</f>
        <v>3478761</v>
      </c>
      <c r="DK56" s="58"/>
      <c r="DL56" s="58">
        <f t="shared" ref="DL56" si="770">DK55+DM55</f>
        <v>341055</v>
      </c>
      <c r="DM56" s="58"/>
      <c r="DN56" s="58">
        <f t="shared" ref="DN56" si="771">DM55+DO55</f>
        <v>26235</v>
      </c>
      <c r="DO56" s="58"/>
      <c r="DP56" s="58">
        <f t="shared" ref="DP56" si="772">DO55+DQ55</f>
        <v>1485</v>
      </c>
      <c r="DQ56" s="58"/>
      <c r="DR56" s="58">
        <f t="shared" ref="DR56" si="773">DQ55+DS55</f>
        <v>55</v>
      </c>
      <c r="DS56" s="58"/>
      <c r="DT56" s="58">
        <v>1</v>
      </c>
      <c r="DU56" s="58"/>
    </row>
    <row r="57" spans="6:133">
      <c r="M57" s="58">
        <v>1</v>
      </c>
      <c r="N57" s="58"/>
      <c r="O57" s="58">
        <f t="shared" ref="O57" si="774">N56+P56</f>
        <v>56</v>
      </c>
      <c r="P57" s="58"/>
      <c r="Q57" s="58">
        <f t="shared" ref="Q57" si="775">P56+R56</f>
        <v>1540</v>
      </c>
      <c r="R57" s="58"/>
      <c r="S57" s="58">
        <f t="shared" ref="S57" si="776">R56+T56</f>
        <v>27720</v>
      </c>
      <c r="T57" s="58"/>
      <c r="U57" s="58">
        <f t="shared" ref="U57" si="777">T56+V56</f>
        <v>367290</v>
      </c>
      <c r="V57" s="58"/>
      <c r="W57" s="58">
        <f t="shared" ref="W57" si="778">V56+X56</f>
        <v>3819816</v>
      </c>
      <c r="X57" s="58"/>
      <c r="Y57" s="58">
        <f t="shared" ref="Y57" si="779">X56+Z56</f>
        <v>32468436</v>
      </c>
      <c r="Z57" s="58"/>
      <c r="AA57" s="58">
        <f t="shared" ref="AA57" si="780">Z56+AB56</f>
        <v>231917400</v>
      </c>
      <c r="AB57" s="58"/>
      <c r="AC57" s="58">
        <f t="shared" ref="AC57" si="781">AB56+AD56</f>
        <v>1420494075</v>
      </c>
      <c r="AD57" s="58"/>
      <c r="AE57" s="58">
        <f t="shared" ref="AE57" si="782">AD56+AF56</f>
        <v>7575968400</v>
      </c>
      <c r="AF57" s="58"/>
      <c r="AG57" s="58">
        <f t="shared" ref="AG57" si="783">AF56+AH56</f>
        <v>35607051480</v>
      </c>
      <c r="AH57" s="58"/>
      <c r="AI57" s="58">
        <f t="shared" ref="AI57" si="784">AH56+AJ56</f>
        <v>148902215280</v>
      </c>
      <c r="AJ57" s="58"/>
      <c r="AK57" s="58">
        <f t="shared" ref="AK57" si="785">AJ56+AL56</f>
        <v>558383307300</v>
      </c>
      <c r="AL57" s="58"/>
      <c r="AM57" s="58">
        <f t="shared" ref="AM57" si="786">AL56+AN56</f>
        <v>1889912732400</v>
      </c>
      <c r="AN57" s="58"/>
      <c r="AO57" s="58">
        <f t="shared" ref="AO57" si="787">AN56+AP56</f>
        <v>5804731963800</v>
      </c>
      <c r="AP57" s="58"/>
      <c r="AQ57" s="58">
        <f t="shared" ref="AQ57" si="788">AP56+AR56</f>
        <v>16253249498640</v>
      </c>
      <c r="AR57" s="58"/>
      <c r="AS57" s="58">
        <f t="shared" ref="AS57" si="789">AR56+AT56</f>
        <v>41648951840265</v>
      </c>
      <c r="AT57" s="58"/>
      <c r="AU57" s="58">
        <f t="shared" ref="AU57" si="790">AT56+AV56</f>
        <v>97997533741800</v>
      </c>
      <c r="AV57" s="58"/>
      <c r="AW57" s="58">
        <f t="shared" ref="AW57" si="791">AV56+AX56</f>
        <v>212327989773900</v>
      </c>
      <c r="AX57" s="58"/>
      <c r="AY57" s="58">
        <f t="shared" ref="AY57" si="792">AX56+AZ56</f>
        <v>424655979547800</v>
      </c>
      <c r="AZ57" s="58"/>
      <c r="BA57" s="58">
        <f t="shared" ref="BA57" si="793">AZ56+BB56</f>
        <v>785613562163430</v>
      </c>
      <c r="BB57" s="58"/>
      <c r="BC57" s="58">
        <f t="shared" ref="BC57" si="794">BB56+BD56</f>
        <v>1346766106565880</v>
      </c>
      <c r="BD57" s="58"/>
      <c r="BE57" s="58">
        <f t="shared" ref="BE57" si="795">BD56+BF56</f>
        <v>2142582442263900</v>
      </c>
      <c r="BF57" s="58"/>
      <c r="BG57" s="58">
        <f t="shared" ref="BG57" si="796">BF56+BH56</f>
        <v>3167295784216200</v>
      </c>
      <c r="BH57" s="58"/>
      <c r="BI57" s="58">
        <f t="shared" ref="BI57" si="797">BH56+BJ56</f>
        <v>4355031703297275</v>
      </c>
      <c r="BJ57" s="58"/>
      <c r="BK57" s="58">
        <f t="shared" ref="BK57" si="798">BJ56+BL56</f>
        <v>5574440580220512</v>
      </c>
      <c r="BL57" s="58"/>
      <c r="BM57" s="58">
        <f t="shared" ref="BM57" si="799">BL56+BN56</f>
        <v>6646448384109072</v>
      </c>
      <c r="BN57" s="58"/>
      <c r="BO57" s="58">
        <f t="shared" ref="BO57" si="800">BN56+BP56</f>
        <v>7384942649010080</v>
      </c>
      <c r="BP57" s="58"/>
      <c r="BQ57" s="58">
        <f t="shared" ref="BQ57" si="801">BP56+BR56</f>
        <v>7648690600760440</v>
      </c>
      <c r="BR57" s="58"/>
      <c r="BS57" s="58">
        <f t="shared" ref="BS57" si="802">BR56+BT56</f>
        <v>7384942649010080</v>
      </c>
      <c r="BT57" s="58"/>
      <c r="BU57" s="58">
        <f t="shared" ref="BU57" si="803">BT56+BV56</f>
        <v>6646448384109072</v>
      </c>
      <c r="BV57" s="58"/>
      <c r="BW57" s="58">
        <f t="shared" ref="BW57" si="804">BV56+BX56</f>
        <v>5574440580220512</v>
      </c>
      <c r="BX57" s="58"/>
      <c r="BY57" s="58">
        <f t="shared" ref="BY57" si="805">BX56+BZ56</f>
        <v>4355031703297275</v>
      </c>
      <c r="BZ57" s="58"/>
      <c r="CA57" s="58">
        <f t="shared" ref="CA57" si="806">BZ56+CB56</f>
        <v>3167295784216200</v>
      </c>
      <c r="CB57" s="58"/>
      <c r="CC57" s="58">
        <f t="shared" ref="CC57" si="807">CB56+CD56</f>
        <v>2142582442263900</v>
      </c>
      <c r="CD57" s="58"/>
      <c r="CE57" s="58">
        <f t="shared" ref="CE57" si="808">CD56+CF56</f>
        <v>1346766106565880</v>
      </c>
      <c r="CF57" s="58"/>
      <c r="CG57" s="58">
        <f t="shared" ref="CG57" si="809">CF56+CH56</f>
        <v>785613562163430</v>
      </c>
      <c r="CH57" s="58"/>
      <c r="CI57" s="58">
        <f t="shared" ref="CI57" si="810">CH56+CJ56</f>
        <v>424655979547800</v>
      </c>
      <c r="CJ57" s="58"/>
      <c r="CK57" s="58">
        <f t="shared" ref="CK57" si="811">CJ56+CL56</f>
        <v>212327989773900</v>
      </c>
      <c r="CL57" s="58"/>
      <c r="CM57" s="58">
        <f t="shared" ref="CM57" si="812">CL56+CN56</f>
        <v>97997533741800</v>
      </c>
      <c r="CN57" s="58"/>
      <c r="CO57" s="58">
        <f t="shared" ref="CO57" si="813">CN56+CP56</f>
        <v>41648951840265</v>
      </c>
      <c r="CP57" s="58"/>
      <c r="CQ57" s="58">
        <f t="shared" ref="CQ57" si="814">CP56+CR56</f>
        <v>16253249498640</v>
      </c>
      <c r="CR57" s="58"/>
      <c r="CS57" s="58">
        <f t="shared" ref="CS57" si="815">CR56+CT56</f>
        <v>5804731963800</v>
      </c>
      <c r="CT57" s="58"/>
      <c r="CU57" s="58">
        <f t="shared" ref="CU57" si="816">CT56+CV56</f>
        <v>1889912732400</v>
      </c>
      <c r="CV57" s="58"/>
      <c r="CW57" s="58">
        <f t="shared" ref="CW57" si="817">CV56+CX56</f>
        <v>558383307300</v>
      </c>
      <c r="CX57" s="58"/>
      <c r="CY57" s="58">
        <f t="shared" ref="CY57" si="818">CX56+CZ56</f>
        <v>148902215280</v>
      </c>
      <c r="CZ57" s="58"/>
      <c r="DA57" s="58">
        <f t="shared" ref="DA57" si="819">CZ56+DB56</f>
        <v>35607051480</v>
      </c>
      <c r="DB57" s="58"/>
      <c r="DC57" s="58">
        <f t="shared" ref="DC57" si="820">DB56+DD56</f>
        <v>7575968400</v>
      </c>
      <c r="DD57" s="58"/>
      <c r="DE57" s="58">
        <f t="shared" ref="DE57" si="821">DD56+DF56</f>
        <v>1420494075</v>
      </c>
      <c r="DF57" s="58"/>
      <c r="DG57" s="58">
        <f t="shared" ref="DG57" si="822">DF56+DH56</f>
        <v>231917400</v>
      </c>
      <c r="DH57" s="58"/>
      <c r="DI57" s="58">
        <f t="shared" ref="DI57" si="823">DH56+DJ56</f>
        <v>32468436</v>
      </c>
      <c r="DJ57" s="58"/>
      <c r="DK57" s="58">
        <f t="shared" ref="DK57" si="824">DJ56+DL56</f>
        <v>3819816</v>
      </c>
      <c r="DL57" s="58"/>
      <c r="DM57" s="58">
        <f t="shared" ref="DM57" si="825">DL56+DN56</f>
        <v>367290</v>
      </c>
      <c r="DN57" s="58"/>
      <c r="DO57" s="58">
        <f t="shared" ref="DO57" si="826">DN56+DP56</f>
        <v>27720</v>
      </c>
      <c r="DP57" s="58"/>
      <c r="DQ57" s="58">
        <f t="shared" ref="DQ57" si="827">DP56+DR56</f>
        <v>1540</v>
      </c>
      <c r="DR57" s="58"/>
      <c r="DS57" s="58">
        <f t="shared" ref="DS57" si="828">DR56+DT56</f>
        <v>56</v>
      </c>
      <c r="DT57" s="58"/>
      <c r="DU57" s="58">
        <v>1</v>
      </c>
      <c r="DV57" s="58"/>
    </row>
    <row r="58" spans="6:133">
      <c r="L58" s="58">
        <v>1</v>
      </c>
      <c r="M58" s="58"/>
      <c r="N58" s="58">
        <f t="shared" ref="N58" si="829">M57+O57</f>
        <v>57</v>
      </c>
      <c r="O58" s="58"/>
      <c r="P58" s="58">
        <f t="shared" ref="P58" si="830">O57+Q57</f>
        <v>1596</v>
      </c>
      <c r="Q58" s="58"/>
      <c r="R58" s="58">
        <f t="shared" ref="R58" si="831">Q57+S57</f>
        <v>29260</v>
      </c>
      <c r="S58" s="58"/>
      <c r="T58" s="58">
        <f t="shared" ref="T58" si="832">S57+U57</f>
        <v>395010</v>
      </c>
      <c r="U58" s="58"/>
      <c r="V58" s="58">
        <f t="shared" ref="V58" si="833">U57+W57</f>
        <v>4187106</v>
      </c>
      <c r="W58" s="58"/>
      <c r="X58" s="58">
        <f t="shared" ref="X58" si="834">W57+Y57</f>
        <v>36288252</v>
      </c>
      <c r="Y58" s="58"/>
      <c r="Z58" s="58">
        <f t="shared" ref="Z58" si="835">Y57+AA57</f>
        <v>264385836</v>
      </c>
      <c r="AA58" s="58"/>
      <c r="AB58" s="58">
        <f t="shared" ref="AB58" si="836">AA57+AC57</f>
        <v>1652411475</v>
      </c>
      <c r="AC58" s="58"/>
      <c r="AD58" s="58">
        <f t="shared" ref="AD58" si="837">AC57+AE57</f>
        <v>8996462475</v>
      </c>
      <c r="AE58" s="58"/>
      <c r="AF58" s="58">
        <f t="shared" ref="AF58" si="838">AE57+AG57</f>
        <v>43183019880</v>
      </c>
      <c r="AG58" s="58"/>
      <c r="AH58" s="58">
        <f t="shared" ref="AH58" si="839">AG57+AI57</f>
        <v>184509266760</v>
      </c>
      <c r="AI58" s="58"/>
      <c r="AJ58" s="58">
        <f t="shared" ref="AJ58" si="840">AI57+AK57</f>
        <v>707285522580</v>
      </c>
      <c r="AK58" s="58"/>
      <c r="AL58" s="58">
        <f t="shared" ref="AL58" si="841">AK57+AM57</f>
        <v>2448296039700</v>
      </c>
      <c r="AM58" s="58"/>
      <c r="AN58" s="58">
        <f t="shared" ref="AN58" si="842">AM57+AO57</f>
        <v>7694644696200</v>
      </c>
      <c r="AO58" s="58"/>
      <c r="AP58" s="58">
        <f t="shared" ref="AP58" si="843">AO57+AQ57</f>
        <v>22057981462440</v>
      </c>
      <c r="AQ58" s="58"/>
      <c r="AR58" s="58">
        <f t="shared" ref="AR58" si="844">AQ57+AS57</f>
        <v>57902201338905</v>
      </c>
      <c r="AS58" s="58"/>
      <c r="AT58" s="58">
        <f t="shared" ref="AT58" si="845">AS57+AU57</f>
        <v>139646485582065</v>
      </c>
      <c r="AU58" s="58"/>
      <c r="AV58" s="58">
        <f t="shared" ref="AV58" si="846">AU57+AW57</f>
        <v>310325523515700</v>
      </c>
      <c r="AW58" s="58"/>
      <c r="AX58" s="58">
        <f t="shared" ref="AX58" si="847">AW57+AY57</f>
        <v>636983969321700</v>
      </c>
      <c r="AY58" s="58"/>
      <c r="AZ58" s="58">
        <f t="shared" ref="AZ58" si="848">AY57+BA57</f>
        <v>1210269541711230</v>
      </c>
      <c r="BA58" s="58"/>
      <c r="BB58" s="58">
        <f t="shared" ref="BB58" si="849">BA57+BC57</f>
        <v>2132379668729310</v>
      </c>
      <c r="BC58" s="58"/>
      <c r="BD58" s="58">
        <f t="shared" ref="BD58" si="850">BC57+BE57</f>
        <v>3489348548829780</v>
      </c>
      <c r="BE58" s="58"/>
      <c r="BF58" s="58">
        <f t="shared" ref="BF58" si="851">BE57+BG57</f>
        <v>5309878226480100</v>
      </c>
      <c r="BG58" s="58"/>
      <c r="BH58" s="58">
        <f t="shared" ref="BH58" si="852">BG57+BI57</f>
        <v>7522327487513475</v>
      </c>
      <c r="BI58" s="58"/>
      <c r="BJ58" s="58">
        <f t="shared" ref="BJ58" si="853">BI57+BK57</f>
        <v>9929472283517788</v>
      </c>
      <c r="BK58" s="58"/>
      <c r="BL58" s="58">
        <f t="shared" ref="BL58" si="854">BK57+BM57</f>
        <v>1.2220888964329584E+16</v>
      </c>
      <c r="BM58" s="58"/>
      <c r="BN58" s="58">
        <f t="shared" ref="BN58" si="855">BM57+BO57</f>
        <v>1.4031391033119152E+16</v>
      </c>
      <c r="BO58" s="58"/>
      <c r="BP58" s="58">
        <f t="shared" ref="BP58" si="856">BO57+BQ57</f>
        <v>1.503363324977052E+16</v>
      </c>
      <c r="BQ58" s="58"/>
      <c r="BR58" s="58">
        <f t="shared" ref="BR58" si="857">BQ57+BS57</f>
        <v>1.503363324977052E+16</v>
      </c>
      <c r="BS58" s="58"/>
      <c r="BT58" s="58">
        <f t="shared" ref="BT58" si="858">BS57+BU57</f>
        <v>1.4031391033119152E+16</v>
      </c>
      <c r="BU58" s="58"/>
      <c r="BV58" s="58">
        <f t="shared" ref="BV58" si="859">BU57+BW57</f>
        <v>1.2220888964329584E+16</v>
      </c>
      <c r="BW58" s="58"/>
      <c r="BX58" s="58">
        <f t="shared" ref="BX58" si="860">BW57+BY57</f>
        <v>9929472283517788</v>
      </c>
      <c r="BY58" s="58"/>
      <c r="BZ58" s="58">
        <f t="shared" ref="BZ58" si="861">BY57+CA57</f>
        <v>7522327487513475</v>
      </c>
      <c r="CA58" s="58"/>
      <c r="CB58" s="58">
        <f t="shared" ref="CB58" si="862">CA57+CC57</f>
        <v>5309878226480100</v>
      </c>
      <c r="CC58" s="58"/>
      <c r="CD58" s="58">
        <f t="shared" ref="CD58" si="863">CC57+CE57</f>
        <v>3489348548829780</v>
      </c>
      <c r="CE58" s="58"/>
      <c r="CF58" s="58">
        <f t="shared" ref="CF58" si="864">CE57+CG57</f>
        <v>2132379668729310</v>
      </c>
      <c r="CG58" s="58"/>
      <c r="CH58" s="58">
        <f t="shared" ref="CH58" si="865">CG57+CI57</f>
        <v>1210269541711230</v>
      </c>
      <c r="CI58" s="58"/>
      <c r="CJ58" s="58">
        <f t="shared" ref="CJ58" si="866">CI57+CK57</f>
        <v>636983969321700</v>
      </c>
      <c r="CK58" s="58"/>
      <c r="CL58" s="58">
        <f t="shared" ref="CL58" si="867">CK57+CM57</f>
        <v>310325523515700</v>
      </c>
      <c r="CM58" s="58"/>
      <c r="CN58" s="58">
        <f t="shared" ref="CN58" si="868">CM57+CO57</f>
        <v>139646485582065</v>
      </c>
      <c r="CO58" s="58"/>
      <c r="CP58" s="58">
        <f t="shared" ref="CP58" si="869">CO57+CQ57</f>
        <v>57902201338905</v>
      </c>
      <c r="CQ58" s="58"/>
      <c r="CR58" s="58">
        <f t="shared" ref="CR58" si="870">CQ57+CS57</f>
        <v>22057981462440</v>
      </c>
      <c r="CS58" s="58"/>
      <c r="CT58" s="58">
        <f t="shared" ref="CT58" si="871">CS57+CU57</f>
        <v>7694644696200</v>
      </c>
      <c r="CU58" s="58"/>
      <c r="CV58" s="58">
        <f t="shared" ref="CV58" si="872">CU57+CW57</f>
        <v>2448296039700</v>
      </c>
      <c r="CW58" s="58"/>
      <c r="CX58" s="58">
        <f t="shared" ref="CX58" si="873">CW57+CY57</f>
        <v>707285522580</v>
      </c>
      <c r="CY58" s="58"/>
      <c r="CZ58" s="58">
        <f t="shared" ref="CZ58" si="874">CY57+DA57</f>
        <v>184509266760</v>
      </c>
      <c r="DA58" s="58"/>
      <c r="DB58" s="58">
        <f t="shared" ref="DB58" si="875">DA57+DC57</f>
        <v>43183019880</v>
      </c>
      <c r="DC58" s="58"/>
      <c r="DD58" s="58">
        <f t="shared" ref="DD58" si="876">DC57+DE57</f>
        <v>8996462475</v>
      </c>
      <c r="DE58" s="58"/>
      <c r="DF58" s="58">
        <f t="shared" ref="DF58" si="877">DE57+DG57</f>
        <v>1652411475</v>
      </c>
      <c r="DG58" s="58"/>
      <c r="DH58" s="58">
        <f t="shared" ref="DH58" si="878">DG57+DI57</f>
        <v>264385836</v>
      </c>
      <c r="DI58" s="58"/>
      <c r="DJ58" s="58">
        <f t="shared" ref="DJ58" si="879">DI57+DK57</f>
        <v>36288252</v>
      </c>
      <c r="DK58" s="58"/>
      <c r="DL58" s="58">
        <f t="shared" ref="DL58" si="880">DK57+DM57</f>
        <v>4187106</v>
      </c>
      <c r="DM58" s="58"/>
      <c r="DN58" s="58">
        <f t="shared" ref="DN58" si="881">DM57+DO57</f>
        <v>395010</v>
      </c>
      <c r="DO58" s="58"/>
      <c r="DP58" s="58">
        <f t="shared" ref="DP58" si="882">DO57+DQ57</f>
        <v>29260</v>
      </c>
      <c r="DQ58" s="58"/>
      <c r="DR58" s="58">
        <f t="shared" ref="DR58" si="883">DQ57+DS57</f>
        <v>1596</v>
      </c>
      <c r="DS58" s="58"/>
      <c r="DT58" s="58">
        <f t="shared" ref="DT58" si="884">DS57+DU57</f>
        <v>57</v>
      </c>
      <c r="DU58" s="58"/>
      <c r="DV58" s="58">
        <v>1</v>
      </c>
      <c r="DW58" s="58"/>
    </row>
    <row r="59" spans="6:133">
      <c r="K59" s="58">
        <v>1</v>
      </c>
      <c r="L59" s="58"/>
      <c r="M59" s="58">
        <f t="shared" ref="M59" si="885">L58+N58</f>
        <v>58</v>
      </c>
      <c r="N59" s="58"/>
      <c r="O59" s="58">
        <f t="shared" ref="O59" si="886">N58+P58</f>
        <v>1653</v>
      </c>
      <c r="P59" s="58"/>
      <c r="Q59" s="58">
        <f t="shared" ref="Q59" si="887">P58+R58</f>
        <v>30856</v>
      </c>
      <c r="R59" s="58"/>
      <c r="S59" s="58">
        <f t="shared" ref="S59" si="888">R58+T58</f>
        <v>424270</v>
      </c>
      <c r="T59" s="58"/>
      <c r="U59" s="58">
        <f t="shared" ref="U59" si="889">T58+V58</f>
        <v>4582116</v>
      </c>
      <c r="V59" s="58"/>
      <c r="W59" s="58">
        <f t="shared" ref="W59" si="890">V58+X58</f>
        <v>40475358</v>
      </c>
      <c r="X59" s="58"/>
      <c r="Y59" s="58">
        <f t="shared" ref="Y59" si="891">X58+Z58</f>
        <v>300674088</v>
      </c>
      <c r="Z59" s="58"/>
      <c r="AA59" s="58">
        <f t="shared" ref="AA59" si="892">Z58+AB58</f>
        <v>1916797311</v>
      </c>
      <c r="AB59" s="58"/>
      <c r="AC59" s="58">
        <f t="shared" ref="AC59" si="893">AB58+AD58</f>
        <v>10648873950</v>
      </c>
      <c r="AD59" s="58"/>
      <c r="AE59" s="58">
        <f t="shared" ref="AE59" si="894">AD58+AF58</f>
        <v>52179482355</v>
      </c>
      <c r="AF59" s="58"/>
      <c r="AG59" s="58">
        <f t="shared" ref="AG59" si="895">AF58+AH58</f>
        <v>227692286640</v>
      </c>
      <c r="AH59" s="58"/>
      <c r="AI59" s="58">
        <f t="shared" ref="AI59" si="896">AH58+AJ58</f>
        <v>891794789340</v>
      </c>
      <c r="AJ59" s="58"/>
      <c r="AK59" s="58">
        <f t="shared" ref="AK59" si="897">AJ58+AL58</f>
        <v>3155581562280</v>
      </c>
      <c r="AL59" s="58"/>
      <c r="AM59" s="58">
        <f t="shared" ref="AM59" si="898">AL58+AN58</f>
        <v>10142940735900</v>
      </c>
      <c r="AN59" s="58"/>
      <c r="AO59" s="58">
        <f t="shared" ref="AO59" si="899">AN58+AP58</f>
        <v>29752626158640</v>
      </c>
      <c r="AP59" s="58"/>
      <c r="AQ59" s="58">
        <f t="shared" ref="AQ59" si="900">AP58+AR58</f>
        <v>79960182801345</v>
      </c>
      <c r="AR59" s="58"/>
      <c r="AS59" s="58">
        <f t="shared" ref="AS59" si="901">AR58+AT58</f>
        <v>197548686920970</v>
      </c>
      <c r="AT59" s="58"/>
      <c r="AU59" s="58">
        <f t="shared" ref="AU59" si="902">AT58+AV58</f>
        <v>449972009097765</v>
      </c>
      <c r="AV59" s="58"/>
      <c r="AW59" s="58">
        <f t="shared" ref="AW59" si="903">AV58+AX58</f>
        <v>947309492837400</v>
      </c>
      <c r="AX59" s="58"/>
      <c r="AY59" s="58">
        <f t="shared" ref="AY59" si="904">AX58+AZ58</f>
        <v>1847253511032930</v>
      </c>
      <c r="AZ59" s="58"/>
      <c r="BA59" s="58">
        <f t="shared" ref="BA59" si="905">AZ58+BB58</f>
        <v>3342649210440540</v>
      </c>
      <c r="BB59" s="58"/>
      <c r="BC59" s="58">
        <f t="shared" ref="BC59" si="906">BB58+BD58</f>
        <v>5621728217559090</v>
      </c>
      <c r="BD59" s="58"/>
      <c r="BE59" s="58">
        <f t="shared" ref="BE59" si="907">BD58+BF58</f>
        <v>8799226775309880</v>
      </c>
      <c r="BF59" s="58"/>
      <c r="BG59" s="58">
        <f t="shared" ref="BG59" si="908">BF58+BH58</f>
        <v>1.2832205713993576E+16</v>
      </c>
      <c r="BH59" s="58"/>
      <c r="BI59" s="58">
        <f t="shared" ref="BI59" si="909">BH58+BJ58</f>
        <v>1.7451799771031264E+16</v>
      </c>
      <c r="BJ59" s="58"/>
      <c r="BK59" s="58">
        <f t="shared" ref="BK59" si="910">BJ58+BL58</f>
        <v>2.2150361247847372E+16</v>
      </c>
      <c r="BL59" s="58"/>
      <c r="BM59" s="58">
        <f t="shared" ref="BM59" si="911">BL58+BN58</f>
        <v>2.6252279997448736E+16</v>
      </c>
      <c r="BN59" s="58"/>
      <c r="BO59" s="58">
        <f t="shared" ref="BO59" si="912">BN58+BP58</f>
        <v>2.9065024282889672E+16</v>
      </c>
      <c r="BP59" s="58"/>
      <c r="BQ59" s="58">
        <f t="shared" ref="BQ59" si="913">BP58+BR58</f>
        <v>3.006726649954104E+16</v>
      </c>
      <c r="BR59" s="58"/>
      <c r="BS59" s="58">
        <f t="shared" ref="BS59" si="914">BR58+BT58</f>
        <v>2.9065024282889672E+16</v>
      </c>
      <c r="BT59" s="58"/>
      <c r="BU59" s="58">
        <f t="shared" ref="BU59" si="915">BT58+BV58</f>
        <v>2.6252279997448736E+16</v>
      </c>
      <c r="BV59" s="58"/>
      <c r="BW59" s="58">
        <f t="shared" ref="BW59" si="916">BV58+BX58</f>
        <v>2.2150361247847372E+16</v>
      </c>
      <c r="BX59" s="58"/>
      <c r="BY59" s="58">
        <f t="shared" ref="BY59" si="917">BX58+BZ58</f>
        <v>1.7451799771031264E+16</v>
      </c>
      <c r="BZ59" s="58"/>
      <c r="CA59" s="58">
        <f t="shared" ref="CA59" si="918">BZ58+CB58</f>
        <v>1.2832205713993576E+16</v>
      </c>
      <c r="CB59" s="58"/>
      <c r="CC59" s="58">
        <f t="shared" ref="CC59" si="919">CB58+CD58</f>
        <v>8799226775309880</v>
      </c>
      <c r="CD59" s="58"/>
      <c r="CE59" s="58">
        <f t="shared" ref="CE59" si="920">CD58+CF58</f>
        <v>5621728217559090</v>
      </c>
      <c r="CF59" s="58"/>
      <c r="CG59" s="58">
        <f t="shared" ref="CG59" si="921">CF58+CH58</f>
        <v>3342649210440540</v>
      </c>
      <c r="CH59" s="58"/>
      <c r="CI59" s="58">
        <f t="shared" ref="CI59" si="922">CH58+CJ58</f>
        <v>1847253511032930</v>
      </c>
      <c r="CJ59" s="58"/>
      <c r="CK59" s="58">
        <f t="shared" ref="CK59" si="923">CJ58+CL58</f>
        <v>947309492837400</v>
      </c>
      <c r="CL59" s="58"/>
      <c r="CM59" s="58">
        <f t="shared" ref="CM59" si="924">CL58+CN58</f>
        <v>449972009097765</v>
      </c>
      <c r="CN59" s="58"/>
      <c r="CO59" s="58">
        <f t="shared" ref="CO59" si="925">CN58+CP58</f>
        <v>197548686920970</v>
      </c>
      <c r="CP59" s="58"/>
      <c r="CQ59" s="58">
        <f t="shared" ref="CQ59" si="926">CP58+CR58</f>
        <v>79960182801345</v>
      </c>
      <c r="CR59" s="58"/>
      <c r="CS59" s="58">
        <f t="shared" ref="CS59" si="927">CR58+CT58</f>
        <v>29752626158640</v>
      </c>
      <c r="CT59" s="58"/>
      <c r="CU59" s="58">
        <f t="shared" ref="CU59" si="928">CT58+CV58</f>
        <v>10142940735900</v>
      </c>
      <c r="CV59" s="58"/>
      <c r="CW59" s="58">
        <f t="shared" ref="CW59" si="929">CV58+CX58</f>
        <v>3155581562280</v>
      </c>
      <c r="CX59" s="58"/>
      <c r="CY59" s="58">
        <f t="shared" ref="CY59" si="930">CX58+CZ58</f>
        <v>891794789340</v>
      </c>
      <c r="CZ59" s="58"/>
      <c r="DA59" s="58">
        <f t="shared" ref="DA59" si="931">CZ58+DB58</f>
        <v>227692286640</v>
      </c>
      <c r="DB59" s="58"/>
      <c r="DC59" s="58">
        <f t="shared" ref="DC59" si="932">DB58+DD58</f>
        <v>52179482355</v>
      </c>
      <c r="DD59" s="58"/>
      <c r="DE59" s="58">
        <f t="shared" ref="DE59" si="933">DD58+DF58</f>
        <v>10648873950</v>
      </c>
      <c r="DF59" s="58"/>
      <c r="DG59" s="58">
        <f t="shared" ref="DG59" si="934">DF58+DH58</f>
        <v>1916797311</v>
      </c>
      <c r="DH59" s="58"/>
      <c r="DI59" s="58">
        <f t="shared" ref="DI59" si="935">DH58+DJ58</f>
        <v>300674088</v>
      </c>
      <c r="DJ59" s="58"/>
      <c r="DK59" s="58">
        <f t="shared" ref="DK59" si="936">DJ58+DL58</f>
        <v>40475358</v>
      </c>
      <c r="DL59" s="58"/>
      <c r="DM59" s="58">
        <f t="shared" ref="DM59" si="937">DL58+DN58</f>
        <v>4582116</v>
      </c>
      <c r="DN59" s="58"/>
      <c r="DO59" s="58">
        <f t="shared" ref="DO59" si="938">DN58+DP58</f>
        <v>424270</v>
      </c>
      <c r="DP59" s="58"/>
      <c r="DQ59" s="58">
        <f t="shared" ref="DQ59" si="939">DP58+DR58</f>
        <v>30856</v>
      </c>
      <c r="DR59" s="58"/>
      <c r="DS59" s="58">
        <f t="shared" ref="DS59" si="940">DR58+DT58</f>
        <v>1653</v>
      </c>
      <c r="DT59" s="58"/>
      <c r="DU59" s="58">
        <f t="shared" ref="DU59" si="941">DT58+DV58</f>
        <v>58</v>
      </c>
      <c r="DV59" s="58"/>
      <c r="DW59" s="58">
        <v>1</v>
      </c>
      <c r="DX59" s="58"/>
    </row>
    <row r="60" spans="6:133">
      <c r="J60" s="58">
        <v>1</v>
      </c>
      <c r="K60" s="58"/>
      <c r="L60" s="58">
        <f t="shared" ref="L60" si="942">K59+M59</f>
        <v>59</v>
      </c>
      <c r="M60" s="58"/>
      <c r="N60" s="58">
        <f t="shared" ref="N60" si="943">M59+O59</f>
        <v>1711</v>
      </c>
      <c r="O60" s="58"/>
      <c r="P60" s="58">
        <f t="shared" ref="P60" si="944">O59+Q59</f>
        <v>32509</v>
      </c>
      <c r="Q60" s="58"/>
      <c r="R60" s="58">
        <f t="shared" ref="R60" si="945">Q59+S59</f>
        <v>455126</v>
      </c>
      <c r="S60" s="58"/>
      <c r="T60" s="58">
        <f t="shared" ref="T60" si="946">S59+U59</f>
        <v>5006386</v>
      </c>
      <c r="U60" s="58"/>
      <c r="V60" s="58">
        <f t="shared" ref="V60" si="947">U59+W59</f>
        <v>45057474</v>
      </c>
      <c r="W60" s="58"/>
      <c r="X60" s="58">
        <f t="shared" ref="X60" si="948">W59+Y59</f>
        <v>341149446</v>
      </c>
      <c r="Y60" s="58"/>
      <c r="Z60" s="58">
        <f t="shared" ref="Z60" si="949">Y59+AA59</f>
        <v>2217471399</v>
      </c>
      <c r="AA60" s="58"/>
      <c r="AB60" s="58">
        <f t="shared" ref="AB60" si="950">AA59+AC59</f>
        <v>12565671261</v>
      </c>
      <c r="AC60" s="58"/>
      <c r="AD60" s="58">
        <f t="shared" ref="AD60" si="951">AC59+AE59</f>
        <v>62828356305</v>
      </c>
      <c r="AE60" s="58"/>
      <c r="AF60" s="58">
        <f t="shared" ref="AF60" si="952">AE59+AG59</f>
        <v>279871768995</v>
      </c>
      <c r="AG60" s="58"/>
      <c r="AH60" s="58">
        <f t="shared" ref="AH60" si="953">AG59+AI59</f>
        <v>1119487075980</v>
      </c>
      <c r="AI60" s="58"/>
      <c r="AJ60" s="58">
        <f t="shared" ref="AJ60" si="954">AI59+AK59</f>
        <v>4047376351620</v>
      </c>
      <c r="AK60" s="58"/>
      <c r="AL60" s="58">
        <f t="shared" ref="AL60" si="955">AK59+AM59</f>
        <v>13298522298180</v>
      </c>
      <c r="AM60" s="58"/>
      <c r="AN60" s="58">
        <f t="shared" ref="AN60" si="956">AM59+AO59</f>
        <v>39895566894540</v>
      </c>
      <c r="AO60" s="58"/>
      <c r="AP60" s="58">
        <f t="shared" ref="AP60" si="957">AO59+AQ59</f>
        <v>109712808959985</v>
      </c>
      <c r="AQ60" s="58"/>
      <c r="AR60" s="58">
        <f t="shared" ref="AR60" si="958">AQ59+AS59</f>
        <v>277508869722315</v>
      </c>
      <c r="AS60" s="58"/>
      <c r="AT60" s="58">
        <f t="shared" ref="AT60" si="959">AS59+AU59</f>
        <v>647520696018735</v>
      </c>
      <c r="AU60" s="58"/>
      <c r="AV60" s="58">
        <f t="shared" ref="AV60" si="960">AU59+AW59</f>
        <v>1397281501935165</v>
      </c>
      <c r="AW60" s="58"/>
      <c r="AX60" s="58">
        <f t="shared" ref="AX60" si="961">AW59+AY59</f>
        <v>2794563003870330</v>
      </c>
      <c r="AY60" s="58"/>
      <c r="AZ60" s="58">
        <f t="shared" ref="AZ60" si="962">AY59+BA59</f>
        <v>5189902721473470</v>
      </c>
      <c r="BA60" s="58"/>
      <c r="BB60" s="58">
        <f t="shared" ref="BB60" si="963">BA59+BC59</f>
        <v>8964377427999630</v>
      </c>
      <c r="BC60" s="58"/>
      <c r="BD60" s="58">
        <f t="shared" ref="BD60" si="964">BC59+BE59</f>
        <v>1.442095499286897E+16</v>
      </c>
      <c r="BE60" s="58"/>
      <c r="BF60" s="58">
        <f t="shared" ref="BF60" si="965">BE59+BG59</f>
        <v>2.1631432489303456E+16</v>
      </c>
      <c r="BG60" s="58"/>
      <c r="BH60" s="58">
        <f t="shared" ref="BH60" si="966">BG59+BI59</f>
        <v>3.028400548502484E+16</v>
      </c>
      <c r="BI60" s="58"/>
      <c r="BJ60" s="58">
        <f t="shared" ref="BJ60" si="967">BI59+BK59</f>
        <v>3.960216101887864E+16</v>
      </c>
      <c r="BK60" s="58"/>
      <c r="BL60" s="58">
        <f t="shared" ref="BL60" si="968">BK59+BM59</f>
        <v>4.8402641245296112E+16</v>
      </c>
      <c r="BM60" s="58"/>
      <c r="BN60" s="58">
        <f t="shared" ref="BN60" si="969">BM59+BO59</f>
        <v>5.5317304280338408E+16</v>
      </c>
      <c r="BO60" s="58"/>
      <c r="BP60" s="58">
        <f t="shared" ref="BP60" si="970">BO59+BQ59</f>
        <v>5.9132290782430712E+16</v>
      </c>
      <c r="BQ60" s="58"/>
      <c r="BR60" s="58">
        <f t="shared" ref="BR60" si="971">BQ59+BS59</f>
        <v>5.9132290782430712E+16</v>
      </c>
      <c r="BS60" s="58"/>
      <c r="BT60" s="58">
        <f t="shared" ref="BT60" si="972">BS59+BU59</f>
        <v>5.5317304280338408E+16</v>
      </c>
      <c r="BU60" s="58"/>
      <c r="BV60" s="58">
        <f t="shared" ref="BV60" si="973">BU59+BW59</f>
        <v>4.8402641245296112E+16</v>
      </c>
      <c r="BW60" s="58"/>
      <c r="BX60" s="58">
        <f t="shared" ref="BX60" si="974">BW59+BY59</f>
        <v>3.960216101887864E+16</v>
      </c>
      <c r="BY60" s="58"/>
      <c r="BZ60" s="58">
        <f t="shared" ref="BZ60" si="975">BY59+CA59</f>
        <v>3.028400548502484E+16</v>
      </c>
      <c r="CA60" s="58"/>
      <c r="CB60" s="58">
        <f t="shared" ref="CB60" si="976">CA59+CC59</f>
        <v>2.1631432489303456E+16</v>
      </c>
      <c r="CC60" s="58"/>
      <c r="CD60" s="58">
        <f t="shared" ref="CD60" si="977">CC59+CE59</f>
        <v>1.442095499286897E+16</v>
      </c>
      <c r="CE60" s="58"/>
      <c r="CF60" s="58">
        <f t="shared" ref="CF60" si="978">CE59+CG59</f>
        <v>8964377427999630</v>
      </c>
      <c r="CG60" s="58"/>
      <c r="CH60" s="58">
        <f t="shared" ref="CH60" si="979">CG59+CI59</f>
        <v>5189902721473470</v>
      </c>
      <c r="CI60" s="58"/>
      <c r="CJ60" s="58">
        <f t="shared" ref="CJ60" si="980">CI59+CK59</f>
        <v>2794563003870330</v>
      </c>
      <c r="CK60" s="58"/>
      <c r="CL60" s="58">
        <f t="shared" ref="CL60" si="981">CK59+CM59</f>
        <v>1397281501935165</v>
      </c>
      <c r="CM60" s="58"/>
      <c r="CN60" s="58">
        <f t="shared" ref="CN60" si="982">CM59+CO59</f>
        <v>647520696018735</v>
      </c>
      <c r="CO60" s="58"/>
      <c r="CP60" s="58">
        <f t="shared" ref="CP60" si="983">CO59+CQ59</f>
        <v>277508869722315</v>
      </c>
      <c r="CQ60" s="58"/>
      <c r="CR60" s="58">
        <f t="shared" ref="CR60" si="984">CQ59+CS59</f>
        <v>109712808959985</v>
      </c>
      <c r="CS60" s="58"/>
      <c r="CT60" s="58">
        <f t="shared" ref="CT60" si="985">CS59+CU59</f>
        <v>39895566894540</v>
      </c>
      <c r="CU60" s="58"/>
      <c r="CV60" s="58">
        <f t="shared" ref="CV60" si="986">CU59+CW59</f>
        <v>13298522298180</v>
      </c>
      <c r="CW60" s="58"/>
      <c r="CX60" s="58">
        <f t="shared" ref="CX60" si="987">CW59+CY59</f>
        <v>4047376351620</v>
      </c>
      <c r="CY60" s="58"/>
      <c r="CZ60" s="58">
        <f t="shared" ref="CZ60" si="988">CY59+DA59</f>
        <v>1119487075980</v>
      </c>
      <c r="DA60" s="58"/>
      <c r="DB60" s="58">
        <f t="shared" ref="DB60" si="989">DA59+DC59</f>
        <v>279871768995</v>
      </c>
      <c r="DC60" s="58"/>
      <c r="DD60" s="58">
        <f t="shared" ref="DD60" si="990">DC59+DE59</f>
        <v>62828356305</v>
      </c>
      <c r="DE60" s="58"/>
      <c r="DF60" s="58">
        <f t="shared" ref="DF60" si="991">DE59+DG59</f>
        <v>12565671261</v>
      </c>
      <c r="DG60" s="58"/>
      <c r="DH60" s="58">
        <f t="shared" ref="DH60" si="992">DG59+DI59</f>
        <v>2217471399</v>
      </c>
      <c r="DI60" s="58"/>
      <c r="DJ60" s="58">
        <f t="shared" ref="DJ60" si="993">DI59+DK59</f>
        <v>341149446</v>
      </c>
      <c r="DK60" s="58"/>
      <c r="DL60" s="58">
        <f t="shared" ref="DL60" si="994">DK59+DM59</f>
        <v>45057474</v>
      </c>
      <c r="DM60" s="58"/>
      <c r="DN60" s="58">
        <f t="shared" ref="DN60" si="995">DM59+DO59</f>
        <v>5006386</v>
      </c>
      <c r="DO60" s="58"/>
      <c r="DP60" s="58">
        <f t="shared" ref="DP60" si="996">DO59+DQ59</f>
        <v>455126</v>
      </c>
      <c r="DQ60" s="58"/>
      <c r="DR60" s="58">
        <f t="shared" ref="DR60" si="997">DQ59+DS59</f>
        <v>32509</v>
      </c>
      <c r="DS60" s="58"/>
      <c r="DT60" s="58">
        <f t="shared" ref="DT60" si="998">DS59+DU59</f>
        <v>1711</v>
      </c>
      <c r="DU60" s="58"/>
      <c r="DV60" s="58">
        <f t="shared" ref="DV60" si="999">DU59+DW59</f>
        <v>59</v>
      </c>
      <c r="DW60" s="58"/>
      <c r="DX60" s="58">
        <v>1</v>
      </c>
      <c r="DY60" s="58"/>
    </row>
    <row r="61" spans="6:133">
      <c r="I61" s="58">
        <v>1</v>
      </c>
      <c r="J61" s="58"/>
      <c r="K61" s="58">
        <f t="shared" ref="K61" si="1000">J60+L60</f>
        <v>60</v>
      </c>
      <c r="L61" s="58"/>
      <c r="M61" s="58">
        <f t="shared" ref="M61" si="1001">L60+N60</f>
        <v>1770</v>
      </c>
      <c r="N61" s="58"/>
      <c r="O61" s="58">
        <f t="shared" ref="O61" si="1002">N60+P60</f>
        <v>34220</v>
      </c>
      <c r="P61" s="58"/>
      <c r="Q61" s="58">
        <f t="shared" ref="Q61" si="1003">P60+R60</f>
        <v>487635</v>
      </c>
      <c r="R61" s="58"/>
      <c r="S61" s="58">
        <f t="shared" ref="S61" si="1004">R60+T60</f>
        <v>5461512</v>
      </c>
      <c r="T61" s="58"/>
      <c r="U61" s="58">
        <f t="shared" ref="U61" si="1005">T60+V60</f>
        <v>50063860</v>
      </c>
      <c r="V61" s="58"/>
      <c r="W61" s="58">
        <f t="shared" ref="W61" si="1006">V60+X60</f>
        <v>386206920</v>
      </c>
      <c r="X61" s="58"/>
      <c r="Y61" s="58">
        <f t="shared" ref="Y61" si="1007">X60+Z60</f>
        <v>2558620845</v>
      </c>
      <c r="Z61" s="58"/>
      <c r="AA61" s="58">
        <f t="shared" ref="AA61" si="1008">Z60+AB60</f>
        <v>14783142660</v>
      </c>
      <c r="AB61" s="58"/>
      <c r="AC61" s="58">
        <f t="shared" ref="AC61" si="1009">AB60+AD60</f>
        <v>75394027566</v>
      </c>
      <c r="AD61" s="58"/>
      <c r="AE61" s="58">
        <f t="shared" ref="AE61" si="1010">AD60+AF60</f>
        <v>342700125300</v>
      </c>
      <c r="AF61" s="58"/>
      <c r="AG61" s="58">
        <f t="shared" ref="AG61" si="1011">AF60+AH60</f>
        <v>1399358844975</v>
      </c>
      <c r="AH61" s="58"/>
      <c r="AI61" s="58">
        <f t="shared" ref="AI61" si="1012">AH60+AJ60</f>
        <v>5166863427600</v>
      </c>
      <c r="AJ61" s="58"/>
      <c r="AK61" s="58">
        <f t="shared" ref="AK61" si="1013">AJ60+AL60</f>
        <v>17345898649800</v>
      </c>
      <c r="AL61" s="58"/>
      <c r="AM61" s="58">
        <f t="shared" ref="AM61" si="1014">AL60+AN60</f>
        <v>53194089192720</v>
      </c>
      <c r="AN61" s="58"/>
      <c r="AO61" s="58">
        <f t="shared" ref="AO61" si="1015">AN60+AP60</f>
        <v>149608375854525</v>
      </c>
      <c r="AP61" s="58"/>
      <c r="AQ61" s="58">
        <f t="shared" ref="AQ61" si="1016">AP60+AR60</f>
        <v>387221678682300</v>
      </c>
      <c r="AR61" s="58"/>
      <c r="AS61" s="58">
        <f t="shared" ref="AS61" si="1017">AR60+AT60</f>
        <v>925029565741050</v>
      </c>
      <c r="AT61" s="58"/>
      <c r="AU61" s="58">
        <f t="shared" ref="AU61" si="1018">AT60+AV60</f>
        <v>2044802197953900</v>
      </c>
      <c r="AV61" s="58"/>
      <c r="AW61" s="58">
        <f t="shared" ref="AW61" si="1019">AV60+AX60</f>
        <v>4191844505805495</v>
      </c>
      <c r="AX61" s="58"/>
      <c r="AY61" s="58">
        <f t="shared" ref="AY61" si="1020">AX60+AZ60</f>
        <v>7984465725343800</v>
      </c>
      <c r="AZ61" s="58"/>
      <c r="BA61" s="58">
        <f t="shared" ref="BA61" si="1021">AZ60+BB60</f>
        <v>1.41542801494731E+16</v>
      </c>
      <c r="BB61" s="58"/>
      <c r="BC61" s="58">
        <f t="shared" ref="BC61" si="1022">BB60+BD60</f>
        <v>2.33853324208686E+16</v>
      </c>
      <c r="BD61" s="58"/>
      <c r="BE61" s="58">
        <f t="shared" ref="BE61" si="1023">BD60+BF60</f>
        <v>3.6052387482172424E+16</v>
      </c>
      <c r="BF61" s="58"/>
      <c r="BG61" s="58">
        <f t="shared" ref="BG61" si="1024">BF60+BH60</f>
        <v>5.1915437974328296E+16</v>
      </c>
      <c r="BH61" s="58"/>
      <c r="BI61" s="58">
        <f t="shared" ref="BI61" si="1025">BH60+BJ60</f>
        <v>6.988616650390348E+16</v>
      </c>
      <c r="BJ61" s="58"/>
      <c r="BK61" s="58">
        <f t="shared" ref="BK61" si="1026">BJ60+BL60</f>
        <v>8.8004802264174752E+16</v>
      </c>
      <c r="BL61" s="58"/>
      <c r="BM61" s="58">
        <f t="shared" ref="BM61" si="1027">BL60+BN60</f>
        <v>1.0371994552563453E+17</v>
      </c>
      <c r="BN61" s="58"/>
      <c r="BO61" s="58">
        <f t="shared" ref="BO61" si="1028">BN60+BP60</f>
        <v>1.1444959506276912E+17</v>
      </c>
      <c r="BP61" s="58"/>
      <c r="BQ61" s="58">
        <f t="shared" ref="BQ61" si="1029">BP60+BR60</f>
        <v>1.1826458156486142E+17</v>
      </c>
      <c r="BR61" s="58"/>
      <c r="BS61" s="58">
        <f t="shared" ref="BS61" si="1030">BR60+BT60</f>
        <v>1.1444959506276912E+17</v>
      </c>
      <c r="BT61" s="58"/>
      <c r="BU61" s="58">
        <f t="shared" ref="BU61" si="1031">BT60+BV60</f>
        <v>1.0371994552563453E+17</v>
      </c>
      <c r="BV61" s="58"/>
      <c r="BW61" s="58">
        <f t="shared" ref="BW61" si="1032">BV60+BX60</f>
        <v>8.8004802264174752E+16</v>
      </c>
      <c r="BX61" s="58"/>
      <c r="BY61" s="58">
        <f t="shared" ref="BY61" si="1033">BX60+BZ60</f>
        <v>6.988616650390348E+16</v>
      </c>
      <c r="BZ61" s="58"/>
      <c r="CA61" s="58">
        <f t="shared" ref="CA61" si="1034">BZ60+CB60</f>
        <v>5.1915437974328296E+16</v>
      </c>
      <c r="CB61" s="58"/>
      <c r="CC61" s="58">
        <f t="shared" ref="CC61" si="1035">CB60+CD60</f>
        <v>3.6052387482172424E+16</v>
      </c>
      <c r="CD61" s="58"/>
      <c r="CE61" s="58">
        <f t="shared" ref="CE61" si="1036">CD60+CF60</f>
        <v>2.33853324208686E+16</v>
      </c>
      <c r="CF61" s="58"/>
      <c r="CG61" s="58">
        <f t="shared" ref="CG61" si="1037">CF60+CH60</f>
        <v>1.41542801494731E+16</v>
      </c>
      <c r="CH61" s="58"/>
      <c r="CI61" s="58">
        <f t="shared" ref="CI61" si="1038">CH60+CJ60</f>
        <v>7984465725343800</v>
      </c>
      <c r="CJ61" s="58"/>
      <c r="CK61" s="58">
        <f t="shared" ref="CK61" si="1039">CJ60+CL60</f>
        <v>4191844505805495</v>
      </c>
      <c r="CL61" s="58"/>
      <c r="CM61" s="58">
        <f t="shared" ref="CM61" si="1040">CL60+CN60</f>
        <v>2044802197953900</v>
      </c>
      <c r="CN61" s="58"/>
      <c r="CO61" s="58">
        <f t="shared" ref="CO61" si="1041">CN60+CP60</f>
        <v>925029565741050</v>
      </c>
      <c r="CP61" s="58"/>
      <c r="CQ61" s="58">
        <f t="shared" ref="CQ61" si="1042">CP60+CR60</f>
        <v>387221678682300</v>
      </c>
      <c r="CR61" s="58"/>
      <c r="CS61" s="58">
        <f t="shared" ref="CS61" si="1043">CR60+CT60</f>
        <v>149608375854525</v>
      </c>
      <c r="CT61" s="58"/>
      <c r="CU61" s="58">
        <f t="shared" ref="CU61" si="1044">CT60+CV60</f>
        <v>53194089192720</v>
      </c>
      <c r="CV61" s="58"/>
      <c r="CW61" s="58">
        <f t="shared" ref="CW61" si="1045">CV60+CX60</f>
        <v>17345898649800</v>
      </c>
      <c r="CX61" s="58"/>
      <c r="CY61" s="58">
        <f t="shared" ref="CY61" si="1046">CX60+CZ60</f>
        <v>5166863427600</v>
      </c>
      <c r="CZ61" s="58"/>
      <c r="DA61" s="58">
        <f t="shared" ref="DA61" si="1047">CZ60+DB60</f>
        <v>1399358844975</v>
      </c>
      <c r="DB61" s="58"/>
      <c r="DC61" s="58">
        <f t="shared" ref="DC61" si="1048">DB60+DD60</f>
        <v>342700125300</v>
      </c>
      <c r="DD61" s="58"/>
      <c r="DE61" s="58">
        <f t="shared" ref="DE61" si="1049">DD60+DF60</f>
        <v>75394027566</v>
      </c>
      <c r="DF61" s="58"/>
      <c r="DG61" s="58">
        <f t="shared" ref="DG61" si="1050">DF60+DH60</f>
        <v>14783142660</v>
      </c>
      <c r="DH61" s="58"/>
      <c r="DI61" s="58">
        <f t="shared" ref="DI61" si="1051">DH60+DJ60</f>
        <v>2558620845</v>
      </c>
      <c r="DJ61" s="58"/>
      <c r="DK61" s="58">
        <f t="shared" ref="DK61" si="1052">DJ60+DL60</f>
        <v>386206920</v>
      </c>
      <c r="DL61" s="58"/>
      <c r="DM61" s="58">
        <f t="shared" ref="DM61" si="1053">DL60+DN60</f>
        <v>50063860</v>
      </c>
      <c r="DN61" s="58"/>
      <c r="DO61" s="58">
        <f t="shared" ref="DO61" si="1054">DN60+DP60</f>
        <v>5461512</v>
      </c>
      <c r="DP61" s="58"/>
      <c r="DQ61" s="58">
        <f t="shared" ref="DQ61" si="1055">DP60+DR60</f>
        <v>487635</v>
      </c>
      <c r="DR61" s="58"/>
      <c r="DS61" s="58">
        <f t="shared" ref="DS61" si="1056">DR60+DT60</f>
        <v>34220</v>
      </c>
      <c r="DT61" s="58"/>
      <c r="DU61" s="58">
        <f t="shared" ref="DU61" si="1057">DT60+DV60</f>
        <v>1770</v>
      </c>
      <c r="DV61" s="58"/>
      <c r="DW61" s="58">
        <f t="shared" ref="DW61" si="1058">DV60+DX60</f>
        <v>60</v>
      </c>
      <c r="DX61" s="58"/>
      <c r="DY61" s="58">
        <v>1</v>
      </c>
      <c r="DZ61" s="58"/>
    </row>
    <row r="62" spans="6:133">
      <c r="H62" s="58">
        <v>1</v>
      </c>
      <c r="I62" s="58"/>
      <c r="J62" s="58">
        <f t="shared" ref="J62" si="1059">I61+K61</f>
        <v>61</v>
      </c>
      <c r="K62" s="58"/>
      <c r="L62" s="58">
        <f t="shared" ref="L62" si="1060">K61+M61</f>
        <v>1830</v>
      </c>
      <c r="M62" s="58"/>
      <c r="N62" s="58">
        <f t="shared" ref="N62" si="1061">M61+O61</f>
        <v>35990</v>
      </c>
      <c r="O62" s="58"/>
      <c r="P62" s="58">
        <f t="shared" ref="P62" si="1062">O61+Q61</f>
        <v>521855</v>
      </c>
      <c r="Q62" s="58"/>
      <c r="R62" s="58">
        <f t="shared" ref="R62" si="1063">Q61+S61</f>
        <v>5949147</v>
      </c>
      <c r="S62" s="58"/>
      <c r="T62" s="58">
        <f t="shared" ref="T62" si="1064">S61+U61</f>
        <v>55525372</v>
      </c>
      <c r="U62" s="58"/>
      <c r="V62" s="58">
        <f t="shared" ref="V62" si="1065">U61+W61</f>
        <v>436270780</v>
      </c>
      <c r="W62" s="58"/>
      <c r="X62" s="58">
        <f t="shared" ref="X62" si="1066">W61+Y61</f>
        <v>2944827765</v>
      </c>
      <c r="Y62" s="58"/>
      <c r="Z62" s="58">
        <f t="shared" ref="Z62" si="1067">Y61+AA61</f>
        <v>17341763505</v>
      </c>
      <c r="AA62" s="58"/>
      <c r="AB62" s="58">
        <f t="shared" ref="AB62" si="1068">AA61+AC61</f>
        <v>90177170226</v>
      </c>
      <c r="AC62" s="58"/>
      <c r="AD62" s="58">
        <f t="shared" ref="AD62" si="1069">AC61+AE61</f>
        <v>418094152866</v>
      </c>
      <c r="AE62" s="58"/>
      <c r="AF62" s="58">
        <f t="shared" ref="AF62" si="1070">AE61+AG61</f>
        <v>1742058970275</v>
      </c>
      <c r="AG62" s="58"/>
      <c r="AH62" s="58">
        <f t="shared" ref="AH62" si="1071">AG61+AI61</f>
        <v>6566222272575</v>
      </c>
      <c r="AI62" s="58"/>
      <c r="AJ62" s="58">
        <f t="shared" ref="AJ62" si="1072">AI61+AK61</f>
        <v>22512762077400</v>
      </c>
      <c r="AK62" s="58"/>
      <c r="AL62" s="58">
        <f t="shared" ref="AL62" si="1073">AK61+AM61</f>
        <v>70539987842520</v>
      </c>
      <c r="AM62" s="58"/>
      <c r="AN62" s="58">
        <f t="shared" ref="AN62" si="1074">AM61+AO61</f>
        <v>202802465047245</v>
      </c>
      <c r="AO62" s="58"/>
      <c r="AP62" s="58">
        <f t="shared" ref="AP62" si="1075">AO61+AQ61</f>
        <v>536830054536825</v>
      </c>
      <c r="AQ62" s="58"/>
      <c r="AR62" s="58">
        <f t="shared" ref="AR62" si="1076">AQ61+AS61</f>
        <v>1312251244423350</v>
      </c>
      <c r="AS62" s="58"/>
      <c r="AT62" s="58">
        <f t="shared" ref="AT62" si="1077">AS61+AU61</f>
        <v>2969831763694950</v>
      </c>
      <c r="AU62" s="58"/>
      <c r="AV62" s="58">
        <f t="shared" ref="AV62" si="1078">AU61+AW61</f>
        <v>6236646703759395</v>
      </c>
      <c r="AW62" s="58"/>
      <c r="AX62" s="58">
        <f t="shared" ref="AX62" si="1079">AW61+AY61</f>
        <v>1.2176310231149296E+16</v>
      </c>
      <c r="AY62" s="58"/>
      <c r="AZ62" s="58">
        <f t="shared" ref="AZ62" si="1080">AY61+BA61</f>
        <v>2.21387458748169E+16</v>
      </c>
      <c r="BA62" s="58"/>
      <c r="BB62" s="58">
        <f t="shared" ref="BB62" si="1081">BA61+BC61</f>
        <v>3.7539612570341696E+16</v>
      </c>
      <c r="BC62" s="58"/>
      <c r="BD62" s="58">
        <f t="shared" ref="BD62" si="1082">BC61+BE61</f>
        <v>5.9437719903041024E+16</v>
      </c>
      <c r="BE62" s="58"/>
      <c r="BF62" s="58">
        <f t="shared" ref="BF62" si="1083">BE61+BG61</f>
        <v>8.796782545650072E+16</v>
      </c>
      <c r="BG62" s="58"/>
      <c r="BH62" s="58">
        <f t="shared" ref="BH62" si="1084">BG61+BI61</f>
        <v>1.2180160447823178E+17</v>
      </c>
      <c r="BI62" s="58"/>
      <c r="BJ62" s="58">
        <f t="shared" ref="BJ62" si="1085">BI61+BK61</f>
        <v>1.5789096876807824E+17</v>
      </c>
      <c r="BK62" s="58"/>
      <c r="BL62" s="58">
        <f t="shared" ref="BL62" si="1086">BK61+BM61</f>
        <v>1.9172474778980928E+17</v>
      </c>
      <c r="BM62" s="58"/>
      <c r="BN62" s="58">
        <f t="shared" ref="BN62" si="1087">BM61+BO61</f>
        <v>2.1816954058840365E+17</v>
      </c>
      <c r="BO62" s="58"/>
      <c r="BP62" s="58">
        <f t="shared" ref="BP62" si="1088">BO61+BQ61</f>
        <v>2.3271417662763053E+17</v>
      </c>
      <c r="BQ62" s="58"/>
      <c r="BR62" s="58">
        <f t="shared" ref="BR62" si="1089">BQ61+BS61</f>
        <v>2.3271417662763053E+17</v>
      </c>
      <c r="BS62" s="58"/>
      <c r="BT62" s="58">
        <f t="shared" ref="BT62" si="1090">BS61+BU61</f>
        <v>2.1816954058840365E+17</v>
      </c>
      <c r="BU62" s="58"/>
      <c r="BV62" s="58">
        <f t="shared" ref="BV62" si="1091">BU61+BW61</f>
        <v>1.9172474778980928E+17</v>
      </c>
      <c r="BW62" s="58"/>
      <c r="BX62" s="58">
        <f t="shared" ref="BX62" si="1092">BW61+BY61</f>
        <v>1.5789096876807824E+17</v>
      </c>
      <c r="BY62" s="58"/>
      <c r="BZ62" s="58">
        <f t="shared" ref="BZ62" si="1093">BY61+CA61</f>
        <v>1.2180160447823178E+17</v>
      </c>
      <c r="CA62" s="58"/>
      <c r="CB62" s="58">
        <f t="shared" ref="CB62" si="1094">CA61+CC61</f>
        <v>8.796782545650072E+16</v>
      </c>
      <c r="CC62" s="58"/>
      <c r="CD62" s="58">
        <f t="shared" ref="CD62" si="1095">CC61+CE61</f>
        <v>5.9437719903041024E+16</v>
      </c>
      <c r="CE62" s="58"/>
      <c r="CF62" s="58">
        <f t="shared" ref="CF62" si="1096">CE61+CG61</f>
        <v>3.7539612570341696E+16</v>
      </c>
      <c r="CG62" s="58"/>
      <c r="CH62" s="58">
        <f t="shared" ref="CH62" si="1097">CG61+CI61</f>
        <v>2.21387458748169E+16</v>
      </c>
      <c r="CI62" s="58"/>
      <c r="CJ62" s="58">
        <f t="shared" ref="CJ62" si="1098">CI61+CK61</f>
        <v>1.2176310231149296E+16</v>
      </c>
      <c r="CK62" s="58"/>
      <c r="CL62" s="58">
        <f t="shared" ref="CL62" si="1099">CK61+CM61</f>
        <v>6236646703759395</v>
      </c>
      <c r="CM62" s="58"/>
      <c r="CN62" s="58">
        <f t="shared" ref="CN62" si="1100">CM61+CO61</f>
        <v>2969831763694950</v>
      </c>
      <c r="CO62" s="58"/>
      <c r="CP62" s="58">
        <f t="shared" ref="CP62" si="1101">CO61+CQ61</f>
        <v>1312251244423350</v>
      </c>
      <c r="CQ62" s="58"/>
      <c r="CR62" s="58">
        <f t="shared" ref="CR62" si="1102">CQ61+CS61</f>
        <v>536830054536825</v>
      </c>
      <c r="CS62" s="58"/>
      <c r="CT62" s="58">
        <f t="shared" ref="CT62" si="1103">CS61+CU61</f>
        <v>202802465047245</v>
      </c>
      <c r="CU62" s="58"/>
      <c r="CV62" s="58">
        <f t="shared" ref="CV62" si="1104">CU61+CW61</f>
        <v>70539987842520</v>
      </c>
      <c r="CW62" s="58"/>
      <c r="CX62" s="58">
        <f t="shared" ref="CX62" si="1105">CW61+CY61</f>
        <v>22512762077400</v>
      </c>
      <c r="CY62" s="58"/>
      <c r="CZ62" s="58">
        <f t="shared" ref="CZ62" si="1106">CY61+DA61</f>
        <v>6566222272575</v>
      </c>
      <c r="DA62" s="58"/>
      <c r="DB62" s="58">
        <f t="shared" ref="DB62" si="1107">DA61+DC61</f>
        <v>1742058970275</v>
      </c>
      <c r="DC62" s="58"/>
      <c r="DD62" s="58">
        <f t="shared" ref="DD62" si="1108">DC61+DE61</f>
        <v>418094152866</v>
      </c>
      <c r="DE62" s="58"/>
      <c r="DF62" s="58">
        <f t="shared" ref="DF62" si="1109">DE61+DG61</f>
        <v>90177170226</v>
      </c>
      <c r="DG62" s="58"/>
      <c r="DH62" s="58">
        <f t="shared" ref="DH62" si="1110">DG61+DI61</f>
        <v>17341763505</v>
      </c>
      <c r="DI62" s="58"/>
      <c r="DJ62" s="58">
        <f t="shared" ref="DJ62" si="1111">DI61+DK61</f>
        <v>2944827765</v>
      </c>
      <c r="DK62" s="58"/>
      <c r="DL62" s="58">
        <f t="shared" ref="DL62" si="1112">DK61+DM61</f>
        <v>436270780</v>
      </c>
      <c r="DM62" s="58"/>
      <c r="DN62" s="58">
        <f t="shared" ref="DN62" si="1113">DM61+DO61</f>
        <v>55525372</v>
      </c>
      <c r="DO62" s="58"/>
      <c r="DP62" s="58">
        <f t="shared" ref="DP62" si="1114">DO61+DQ61</f>
        <v>5949147</v>
      </c>
      <c r="DQ62" s="58"/>
      <c r="DR62" s="58">
        <f t="shared" ref="DR62" si="1115">DQ61+DS61</f>
        <v>521855</v>
      </c>
      <c r="DS62" s="58"/>
      <c r="DT62" s="58">
        <f t="shared" ref="DT62" si="1116">DS61+DU61</f>
        <v>35990</v>
      </c>
      <c r="DU62" s="58"/>
      <c r="DV62" s="58">
        <f t="shared" ref="DV62" si="1117">DU61+DW61</f>
        <v>1830</v>
      </c>
      <c r="DW62" s="58"/>
      <c r="DX62" s="58">
        <f t="shared" ref="DX62" si="1118">DW61+DY61</f>
        <v>61</v>
      </c>
      <c r="DY62" s="58"/>
      <c r="DZ62" s="58">
        <v>1</v>
      </c>
      <c r="EA62" s="58"/>
    </row>
    <row r="63" spans="6:133">
      <c r="G63" s="58">
        <v>1</v>
      </c>
      <c r="H63" s="58"/>
      <c r="I63" s="58">
        <f t="shared" ref="I63" si="1119">H62+J62</f>
        <v>62</v>
      </c>
      <c r="J63" s="58"/>
      <c r="K63" s="58">
        <f t="shared" ref="K63" si="1120">J62+L62</f>
        <v>1891</v>
      </c>
      <c r="L63" s="58"/>
      <c r="M63" s="58">
        <f t="shared" ref="M63" si="1121">L62+N62</f>
        <v>37820</v>
      </c>
      <c r="N63" s="58"/>
      <c r="O63" s="58">
        <f t="shared" ref="O63" si="1122">N62+P62</f>
        <v>557845</v>
      </c>
      <c r="P63" s="58"/>
      <c r="Q63" s="58">
        <f t="shared" ref="Q63" si="1123">P62+R62</f>
        <v>6471002</v>
      </c>
      <c r="R63" s="58"/>
      <c r="S63" s="58">
        <f t="shared" ref="S63" si="1124">R62+T62</f>
        <v>61474519</v>
      </c>
      <c r="T63" s="58"/>
      <c r="U63" s="58">
        <f t="shared" ref="U63" si="1125">T62+V62</f>
        <v>491796152</v>
      </c>
      <c r="V63" s="58"/>
      <c r="W63" s="58">
        <f t="shared" ref="W63" si="1126">V62+X62</f>
        <v>3381098545</v>
      </c>
      <c r="X63" s="58"/>
      <c r="Y63" s="58">
        <f t="shared" ref="Y63" si="1127">X62+Z62</f>
        <v>20286591270</v>
      </c>
      <c r="Z63" s="58"/>
      <c r="AA63" s="58">
        <f t="shared" ref="AA63" si="1128">Z62+AB62</f>
        <v>107518933731</v>
      </c>
      <c r="AB63" s="58"/>
      <c r="AC63" s="58">
        <f t="shared" ref="AC63" si="1129">AB62+AD62</f>
        <v>508271323092</v>
      </c>
      <c r="AD63" s="58"/>
      <c r="AE63" s="58">
        <f t="shared" ref="AE63" si="1130">AD62+AF62</f>
        <v>2160153123141</v>
      </c>
      <c r="AF63" s="58"/>
      <c r="AG63" s="58">
        <f t="shared" ref="AG63" si="1131">AF62+AH62</f>
        <v>8308281242850</v>
      </c>
      <c r="AH63" s="58"/>
      <c r="AI63" s="58">
        <f t="shared" ref="AI63" si="1132">AH62+AJ62</f>
        <v>29078984349975</v>
      </c>
      <c r="AJ63" s="58"/>
      <c r="AK63" s="58">
        <f t="shared" ref="AK63" si="1133">AJ62+AL62</f>
        <v>93052749919920</v>
      </c>
      <c r="AL63" s="58"/>
      <c r="AM63" s="58">
        <f t="shared" ref="AM63" si="1134">AL62+AN62</f>
        <v>273342452889765</v>
      </c>
      <c r="AN63" s="58"/>
      <c r="AO63" s="58">
        <f t="shared" ref="AO63" si="1135">AN62+AP62</f>
        <v>739632519584070</v>
      </c>
      <c r="AP63" s="58"/>
      <c r="AQ63" s="58">
        <f t="shared" ref="AQ63" si="1136">AP62+AR62</f>
        <v>1849081298960175</v>
      </c>
      <c r="AR63" s="58"/>
      <c r="AS63" s="58">
        <f t="shared" ref="AS63" si="1137">AR62+AT62</f>
        <v>4282083008118300</v>
      </c>
      <c r="AT63" s="58"/>
      <c r="AU63" s="58">
        <f t="shared" ref="AU63" si="1138">AT62+AV62</f>
        <v>9206478467454344</v>
      </c>
      <c r="AV63" s="58"/>
      <c r="AW63" s="58">
        <f t="shared" ref="AW63" si="1139">AV62+AX62</f>
        <v>1.8412956934908692E+16</v>
      </c>
      <c r="AX63" s="58"/>
      <c r="AY63" s="58">
        <f t="shared" ref="AY63" si="1140">AX62+AZ62</f>
        <v>3.4315056105966196E+16</v>
      </c>
      <c r="AZ63" s="58"/>
      <c r="BA63" s="58">
        <f t="shared" ref="BA63" si="1141">AZ62+BB62</f>
        <v>5.9678358445158592E+16</v>
      </c>
      <c r="BB63" s="58"/>
      <c r="BC63" s="58">
        <f t="shared" ref="BC63" si="1142">BB62+BD62</f>
        <v>9.697733247338272E+16</v>
      </c>
      <c r="BD63" s="58"/>
      <c r="BE63" s="58">
        <f t="shared" ref="BE63" si="1143">BD62+BF62</f>
        <v>1.4740554535954176E+17</v>
      </c>
      <c r="BF63" s="58"/>
      <c r="BG63" s="58">
        <f t="shared" ref="BG63" si="1144">BF62+BH62</f>
        <v>2.0976942993473248E+17</v>
      </c>
      <c r="BH63" s="58"/>
      <c r="BI63" s="58">
        <f t="shared" ref="BI63" si="1145">BH62+BJ62</f>
        <v>2.7969257324631002E+17</v>
      </c>
      <c r="BJ63" s="58"/>
      <c r="BK63" s="58">
        <f t="shared" ref="BK63" si="1146">BJ62+BL62</f>
        <v>3.4961571655788749E+17</v>
      </c>
      <c r="BL63" s="58"/>
      <c r="BM63" s="58">
        <f t="shared" ref="BM63" si="1147">BL62+BN62</f>
        <v>4.0989428837821293E+17</v>
      </c>
      <c r="BN63" s="58"/>
      <c r="BO63" s="58">
        <f t="shared" ref="BO63" si="1148">BN62+BP62</f>
        <v>4.5088371721603418E+17</v>
      </c>
      <c r="BP63" s="58"/>
      <c r="BQ63" s="58">
        <f t="shared" ref="BQ63" si="1149">BP62+BR62</f>
        <v>4.6542835325526106E+17</v>
      </c>
      <c r="BR63" s="58"/>
      <c r="BS63" s="58">
        <f t="shared" ref="BS63" si="1150">BR62+BT62</f>
        <v>4.5088371721603418E+17</v>
      </c>
      <c r="BT63" s="58"/>
      <c r="BU63" s="58">
        <f t="shared" ref="BU63" si="1151">BT62+BV62</f>
        <v>4.0989428837821293E+17</v>
      </c>
      <c r="BV63" s="58"/>
      <c r="BW63" s="58">
        <f t="shared" ref="BW63" si="1152">BV62+BX62</f>
        <v>3.4961571655788749E+17</v>
      </c>
      <c r="BX63" s="58"/>
      <c r="BY63" s="58">
        <f t="shared" ref="BY63" si="1153">BX62+BZ62</f>
        <v>2.7969257324631002E+17</v>
      </c>
      <c r="BZ63" s="58"/>
      <c r="CA63" s="58">
        <f t="shared" ref="CA63" si="1154">BZ62+CB62</f>
        <v>2.0976942993473248E+17</v>
      </c>
      <c r="CB63" s="58"/>
      <c r="CC63" s="58">
        <f t="shared" ref="CC63" si="1155">CB62+CD62</f>
        <v>1.4740554535954176E+17</v>
      </c>
      <c r="CD63" s="58"/>
      <c r="CE63" s="58">
        <f t="shared" ref="CE63" si="1156">CD62+CF62</f>
        <v>9.697733247338272E+16</v>
      </c>
      <c r="CF63" s="58"/>
      <c r="CG63" s="58">
        <f t="shared" ref="CG63" si="1157">CF62+CH62</f>
        <v>5.9678358445158592E+16</v>
      </c>
      <c r="CH63" s="58"/>
      <c r="CI63" s="58">
        <f t="shared" ref="CI63" si="1158">CH62+CJ62</f>
        <v>3.4315056105966196E+16</v>
      </c>
      <c r="CJ63" s="58"/>
      <c r="CK63" s="58">
        <f t="shared" ref="CK63" si="1159">CJ62+CL62</f>
        <v>1.8412956934908692E+16</v>
      </c>
      <c r="CL63" s="58"/>
      <c r="CM63" s="58">
        <f t="shared" ref="CM63" si="1160">CL62+CN62</f>
        <v>9206478467454344</v>
      </c>
      <c r="CN63" s="58"/>
      <c r="CO63" s="58">
        <f t="shared" ref="CO63" si="1161">CN62+CP62</f>
        <v>4282083008118300</v>
      </c>
      <c r="CP63" s="58"/>
      <c r="CQ63" s="58">
        <f t="shared" ref="CQ63" si="1162">CP62+CR62</f>
        <v>1849081298960175</v>
      </c>
      <c r="CR63" s="58"/>
      <c r="CS63" s="58">
        <f t="shared" ref="CS63" si="1163">CR62+CT62</f>
        <v>739632519584070</v>
      </c>
      <c r="CT63" s="58"/>
      <c r="CU63" s="58">
        <f t="shared" ref="CU63" si="1164">CT62+CV62</f>
        <v>273342452889765</v>
      </c>
      <c r="CV63" s="58"/>
      <c r="CW63" s="58">
        <f t="shared" ref="CW63" si="1165">CV62+CX62</f>
        <v>93052749919920</v>
      </c>
      <c r="CX63" s="58"/>
      <c r="CY63" s="58">
        <f t="shared" ref="CY63" si="1166">CX62+CZ62</f>
        <v>29078984349975</v>
      </c>
      <c r="CZ63" s="58"/>
      <c r="DA63" s="58">
        <f t="shared" ref="DA63" si="1167">CZ62+DB62</f>
        <v>8308281242850</v>
      </c>
      <c r="DB63" s="58"/>
      <c r="DC63" s="58">
        <f t="shared" ref="DC63" si="1168">DB62+DD62</f>
        <v>2160153123141</v>
      </c>
      <c r="DD63" s="58"/>
      <c r="DE63" s="58">
        <f t="shared" ref="DE63" si="1169">DD62+DF62</f>
        <v>508271323092</v>
      </c>
      <c r="DF63" s="58"/>
      <c r="DG63" s="58">
        <f t="shared" ref="DG63" si="1170">DF62+DH62</f>
        <v>107518933731</v>
      </c>
      <c r="DH63" s="58"/>
      <c r="DI63" s="58">
        <f t="shared" ref="DI63" si="1171">DH62+DJ62</f>
        <v>20286591270</v>
      </c>
      <c r="DJ63" s="58"/>
      <c r="DK63" s="58">
        <f t="shared" ref="DK63" si="1172">DJ62+DL62</f>
        <v>3381098545</v>
      </c>
      <c r="DL63" s="58"/>
      <c r="DM63" s="58">
        <f t="shared" ref="DM63" si="1173">DL62+DN62</f>
        <v>491796152</v>
      </c>
      <c r="DN63" s="58"/>
      <c r="DO63" s="58">
        <f t="shared" ref="DO63" si="1174">DN62+DP62</f>
        <v>61474519</v>
      </c>
      <c r="DP63" s="58"/>
      <c r="DQ63" s="58">
        <f t="shared" ref="DQ63" si="1175">DP62+DR62</f>
        <v>6471002</v>
      </c>
      <c r="DR63" s="58"/>
      <c r="DS63" s="58">
        <f t="shared" ref="DS63" si="1176">DR62+DT62</f>
        <v>557845</v>
      </c>
      <c r="DT63" s="58"/>
      <c r="DU63" s="58">
        <f t="shared" ref="DU63" si="1177">DT62+DV62</f>
        <v>37820</v>
      </c>
      <c r="DV63" s="58"/>
      <c r="DW63" s="58">
        <f t="shared" ref="DW63" si="1178">DV62+DX62</f>
        <v>1891</v>
      </c>
      <c r="DX63" s="58"/>
      <c r="DY63" s="58">
        <f t="shared" ref="DY63" si="1179">DX62+DZ62</f>
        <v>62</v>
      </c>
      <c r="DZ63" s="58"/>
      <c r="EA63" s="58">
        <v>1</v>
      </c>
      <c r="EB63" s="58"/>
    </row>
    <row r="64" spans="6:133">
      <c r="F64" s="58">
        <v>1</v>
      </c>
      <c r="G64" s="58"/>
      <c r="H64" s="58">
        <f t="shared" ref="H64" si="1180">G63+I63</f>
        <v>63</v>
      </c>
      <c r="I64" s="58"/>
      <c r="J64" s="58">
        <f t="shared" ref="J64" si="1181">I63+K63</f>
        <v>1953</v>
      </c>
      <c r="K64" s="58"/>
      <c r="L64" s="58">
        <f t="shared" ref="L64" si="1182">K63+M63</f>
        <v>39711</v>
      </c>
      <c r="M64" s="58"/>
      <c r="N64" s="58">
        <f t="shared" ref="N64" si="1183">M63+O63</f>
        <v>595665</v>
      </c>
      <c r="O64" s="58"/>
      <c r="P64" s="58">
        <f t="shared" ref="P64" si="1184">O63+Q63</f>
        <v>7028847</v>
      </c>
      <c r="Q64" s="58"/>
      <c r="R64" s="58">
        <f t="shared" ref="R64" si="1185">Q63+S63</f>
        <v>67945521</v>
      </c>
      <c r="S64" s="58"/>
      <c r="T64" s="58">
        <f t="shared" ref="T64" si="1186">S63+U63</f>
        <v>553270671</v>
      </c>
      <c r="U64" s="58"/>
      <c r="V64" s="58">
        <f t="shared" ref="V64" si="1187">U63+W63</f>
        <v>3872894697</v>
      </c>
      <c r="W64" s="58"/>
      <c r="X64" s="58">
        <f t="shared" ref="X64" si="1188">W63+Y63</f>
        <v>23667689815</v>
      </c>
      <c r="Y64" s="58"/>
      <c r="Z64" s="58">
        <f t="shared" ref="Z64" si="1189">Y63+AA63</f>
        <v>127805525001</v>
      </c>
      <c r="AA64" s="58"/>
      <c r="AB64" s="58">
        <f t="shared" ref="AB64" si="1190">AA63+AC63</f>
        <v>615790256823</v>
      </c>
      <c r="AC64" s="58"/>
      <c r="AD64" s="58">
        <f t="shared" ref="AD64" si="1191">AC63+AE63</f>
        <v>2668424446233</v>
      </c>
      <c r="AE64" s="58"/>
      <c r="AF64" s="58">
        <f t="shared" ref="AF64" si="1192">AE63+AG63</f>
        <v>10468434365991</v>
      </c>
      <c r="AG64" s="58"/>
      <c r="AH64" s="58">
        <f t="shared" ref="AH64" si="1193">AG63+AI63</f>
        <v>37387265592825</v>
      </c>
      <c r="AI64" s="58"/>
      <c r="AJ64" s="58">
        <f t="shared" ref="AJ64" si="1194">AI63+AK63</f>
        <v>122131734269895</v>
      </c>
      <c r="AK64" s="58"/>
      <c r="AL64" s="58">
        <f t="shared" ref="AL64" si="1195">AK63+AM63</f>
        <v>366395202809685</v>
      </c>
      <c r="AM64" s="58"/>
      <c r="AN64" s="58">
        <f t="shared" ref="AN64" si="1196">AM63+AO63</f>
        <v>1012974972473835</v>
      </c>
      <c r="AO64" s="58"/>
      <c r="AP64" s="58">
        <f t="shared" ref="AP64" si="1197">AO63+AQ63</f>
        <v>2588713818544245</v>
      </c>
      <c r="AQ64" s="58"/>
      <c r="AR64" s="58">
        <f t="shared" ref="AR64" si="1198">AQ63+AS63</f>
        <v>6131164307078475</v>
      </c>
      <c r="AS64" s="58"/>
      <c r="AT64" s="58">
        <f t="shared" ref="AT64" si="1199">AS63+AU63</f>
        <v>1.3488561475572644E+16</v>
      </c>
      <c r="AU64" s="58"/>
      <c r="AV64" s="58">
        <f t="shared" ref="AV64" si="1200">AU63+AW63</f>
        <v>2.7619435402363036E+16</v>
      </c>
      <c r="AW64" s="58"/>
      <c r="AX64" s="58">
        <f t="shared" ref="AX64" si="1201">AW63+AY63</f>
        <v>5.2728013040874888E+16</v>
      </c>
      <c r="AY64" s="58"/>
      <c r="AZ64" s="58">
        <f t="shared" ref="AZ64" si="1202">AY63+BA63</f>
        <v>9.3993414551124784E+16</v>
      </c>
      <c r="BA64" s="58"/>
      <c r="BB64" s="58">
        <f t="shared" ref="BB64" si="1203">BA63+BC63</f>
        <v>1.5665569091854131E+17</v>
      </c>
      <c r="BC64" s="58"/>
      <c r="BD64" s="58">
        <f t="shared" ref="BD64" si="1204">BC63+BE63</f>
        <v>2.4438287783292448E+17</v>
      </c>
      <c r="BE64" s="58"/>
      <c r="BF64" s="58">
        <f t="shared" ref="BF64" si="1205">BE63+BG63</f>
        <v>3.5717497529427424E+17</v>
      </c>
      <c r="BG64" s="58"/>
      <c r="BH64" s="58">
        <f t="shared" ref="BH64" si="1206">BG63+BI63</f>
        <v>4.894620031810425E+17</v>
      </c>
      <c r="BI64" s="58"/>
      <c r="BJ64" s="58">
        <f t="shared" ref="BJ64" si="1207">BI63+BK63</f>
        <v>6.293082898041975E+17</v>
      </c>
      <c r="BK64" s="58"/>
      <c r="BL64" s="58">
        <f t="shared" ref="BL64" si="1208">BK63+BM63</f>
        <v>7.5951000493610035E+17</v>
      </c>
      <c r="BM64" s="58"/>
      <c r="BN64" s="58">
        <f t="shared" ref="BN64" si="1209">BM63+BO63</f>
        <v>8.6077800559424717E+17</v>
      </c>
      <c r="BO64" s="58"/>
      <c r="BP64" s="58">
        <f t="shared" ref="BP64" si="1210">BO63+BQ63</f>
        <v>9.1631207047129523E+17</v>
      </c>
      <c r="BQ64" s="58"/>
      <c r="BR64" s="58">
        <f t="shared" ref="BR64" si="1211">BQ63+BS63</f>
        <v>9.1631207047129523E+17</v>
      </c>
      <c r="BS64" s="58"/>
      <c r="BT64" s="58">
        <f t="shared" ref="BT64" si="1212">BS63+BU63</f>
        <v>8.6077800559424717E+17</v>
      </c>
      <c r="BU64" s="58"/>
      <c r="BV64" s="58">
        <f t="shared" ref="BV64" si="1213">BU63+BW63</f>
        <v>7.5951000493610035E+17</v>
      </c>
      <c r="BW64" s="58"/>
      <c r="BX64" s="58">
        <f t="shared" ref="BX64" si="1214">BW63+BY63</f>
        <v>6.293082898041975E+17</v>
      </c>
      <c r="BY64" s="58"/>
      <c r="BZ64" s="58">
        <f t="shared" ref="BZ64" si="1215">BY63+CA63</f>
        <v>4.894620031810425E+17</v>
      </c>
      <c r="CA64" s="58"/>
      <c r="CB64" s="58">
        <f t="shared" ref="CB64" si="1216">CA63+CC63</f>
        <v>3.5717497529427424E+17</v>
      </c>
      <c r="CC64" s="58"/>
      <c r="CD64" s="58">
        <f t="shared" ref="CD64" si="1217">CC63+CE63</f>
        <v>2.4438287783292448E+17</v>
      </c>
      <c r="CE64" s="58"/>
      <c r="CF64" s="58">
        <f t="shared" ref="CF64" si="1218">CE63+CG63</f>
        <v>1.5665569091854131E+17</v>
      </c>
      <c r="CG64" s="58"/>
      <c r="CH64" s="58">
        <f t="shared" ref="CH64" si="1219">CG63+CI63</f>
        <v>9.3993414551124784E+16</v>
      </c>
      <c r="CI64" s="58"/>
      <c r="CJ64" s="58">
        <f t="shared" ref="CJ64" si="1220">CI63+CK63</f>
        <v>5.2728013040874888E+16</v>
      </c>
      <c r="CK64" s="58"/>
      <c r="CL64" s="58">
        <f t="shared" ref="CL64" si="1221">CK63+CM63</f>
        <v>2.7619435402363036E+16</v>
      </c>
      <c r="CM64" s="58"/>
      <c r="CN64" s="58">
        <f t="shared" ref="CN64" si="1222">CM63+CO63</f>
        <v>1.3488561475572644E+16</v>
      </c>
      <c r="CO64" s="58"/>
      <c r="CP64" s="58">
        <f t="shared" ref="CP64" si="1223">CO63+CQ63</f>
        <v>6131164307078475</v>
      </c>
      <c r="CQ64" s="58"/>
      <c r="CR64" s="58">
        <f t="shared" ref="CR64" si="1224">CQ63+CS63</f>
        <v>2588713818544245</v>
      </c>
      <c r="CS64" s="58"/>
      <c r="CT64" s="58">
        <f t="shared" ref="CT64" si="1225">CS63+CU63</f>
        <v>1012974972473835</v>
      </c>
      <c r="CU64" s="58"/>
      <c r="CV64" s="58">
        <f t="shared" ref="CV64" si="1226">CU63+CW63</f>
        <v>366395202809685</v>
      </c>
      <c r="CW64" s="58"/>
      <c r="CX64" s="58">
        <f t="shared" ref="CX64" si="1227">CW63+CY63</f>
        <v>122131734269895</v>
      </c>
      <c r="CY64" s="58"/>
      <c r="CZ64" s="58">
        <f t="shared" ref="CZ64" si="1228">CY63+DA63</f>
        <v>37387265592825</v>
      </c>
      <c r="DA64" s="58"/>
      <c r="DB64" s="58">
        <f t="shared" ref="DB64" si="1229">DA63+DC63</f>
        <v>10468434365991</v>
      </c>
      <c r="DC64" s="58"/>
      <c r="DD64" s="58">
        <f t="shared" ref="DD64" si="1230">DC63+DE63</f>
        <v>2668424446233</v>
      </c>
      <c r="DE64" s="58"/>
      <c r="DF64" s="58">
        <f t="shared" ref="DF64" si="1231">DE63+DG63</f>
        <v>615790256823</v>
      </c>
      <c r="DG64" s="58"/>
      <c r="DH64" s="58">
        <f t="shared" ref="DH64" si="1232">DG63+DI63</f>
        <v>127805525001</v>
      </c>
      <c r="DI64" s="58"/>
      <c r="DJ64" s="58">
        <f t="shared" ref="DJ64" si="1233">DI63+DK63</f>
        <v>23667689815</v>
      </c>
      <c r="DK64" s="58"/>
      <c r="DL64" s="58">
        <f t="shared" ref="DL64" si="1234">DK63+DM63</f>
        <v>3872894697</v>
      </c>
      <c r="DM64" s="58"/>
      <c r="DN64" s="58">
        <f t="shared" ref="DN64" si="1235">DM63+DO63</f>
        <v>553270671</v>
      </c>
      <c r="DO64" s="58"/>
      <c r="DP64" s="58">
        <f t="shared" ref="DP64" si="1236">DO63+DQ63</f>
        <v>67945521</v>
      </c>
      <c r="DQ64" s="58"/>
      <c r="DR64" s="58">
        <f t="shared" ref="DR64" si="1237">DQ63+DS63</f>
        <v>7028847</v>
      </c>
      <c r="DS64" s="58"/>
      <c r="DT64" s="58">
        <f t="shared" ref="DT64" si="1238">DS63+DU63</f>
        <v>595665</v>
      </c>
      <c r="DU64" s="58"/>
      <c r="DV64" s="58">
        <f t="shared" ref="DV64" si="1239">DU63+DW63</f>
        <v>39711</v>
      </c>
      <c r="DW64" s="58"/>
      <c r="DX64" s="58">
        <f t="shared" ref="DX64" si="1240">DW63+DY63</f>
        <v>1953</v>
      </c>
      <c r="DY64" s="58"/>
      <c r="DZ64" s="58">
        <f t="shared" ref="DZ64" si="1241">DY63+EA63</f>
        <v>63</v>
      </c>
      <c r="EA64" s="58"/>
      <c r="EB64" s="58">
        <v>1</v>
      </c>
      <c r="EC64" s="58"/>
    </row>
    <row r="65" spans="1:138">
      <c r="E65" s="58">
        <v>1</v>
      </c>
      <c r="F65" s="58"/>
      <c r="G65" s="58">
        <f t="shared" ref="G65" si="1242">F64+H64</f>
        <v>64</v>
      </c>
      <c r="H65" s="58"/>
      <c r="I65" s="58">
        <f t="shared" ref="I65" si="1243">H64+J64</f>
        <v>2016</v>
      </c>
      <c r="J65" s="58"/>
      <c r="K65" s="58">
        <f t="shared" ref="K65" si="1244">J64+L64</f>
        <v>41664</v>
      </c>
      <c r="L65" s="58"/>
      <c r="M65" s="58">
        <f t="shared" ref="M65" si="1245">L64+N64</f>
        <v>635376</v>
      </c>
      <c r="N65" s="58"/>
      <c r="O65" s="58">
        <f t="shared" ref="O65" si="1246">N64+P64</f>
        <v>7624512</v>
      </c>
      <c r="P65" s="58"/>
      <c r="Q65" s="58">
        <f t="shared" ref="Q65" si="1247">P64+R64</f>
        <v>74974368</v>
      </c>
      <c r="R65" s="58"/>
      <c r="S65" s="58">
        <f t="shared" ref="S65" si="1248">R64+T64</f>
        <v>621216192</v>
      </c>
      <c r="T65" s="58"/>
      <c r="U65" s="58">
        <f t="shared" ref="U65" si="1249">T64+V64</f>
        <v>4426165368</v>
      </c>
      <c r="V65" s="58"/>
      <c r="W65" s="58">
        <f t="shared" ref="W65" si="1250">V64+X64</f>
        <v>27540584512</v>
      </c>
      <c r="X65" s="58"/>
      <c r="Y65" s="58">
        <f t="shared" ref="Y65" si="1251">X64+Z64</f>
        <v>151473214816</v>
      </c>
      <c r="Z65" s="58"/>
      <c r="AA65" s="58">
        <f t="shared" ref="AA65" si="1252">Z64+AB64</f>
        <v>743595781824</v>
      </c>
      <c r="AB65" s="58"/>
      <c r="AC65" s="58">
        <f t="shared" ref="AC65" si="1253">AB64+AD64</f>
        <v>3284214703056</v>
      </c>
      <c r="AD65" s="58"/>
      <c r="AE65" s="58">
        <f t="shared" ref="AE65" si="1254">AD64+AF64</f>
        <v>13136858812224</v>
      </c>
      <c r="AF65" s="58"/>
      <c r="AG65" s="58">
        <f t="shared" ref="AG65" si="1255">AF64+AH64</f>
        <v>47855699958816</v>
      </c>
      <c r="AH65" s="58"/>
      <c r="AI65" s="58">
        <f t="shared" ref="AI65" si="1256">AH64+AJ64</f>
        <v>159518999862720</v>
      </c>
      <c r="AJ65" s="58"/>
      <c r="AK65" s="58">
        <f t="shared" ref="AK65" si="1257">AJ64+AL64</f>
        <v>488526937079580</v>
      </c>
      <c r="AL65" s="58"/>
      <c r="AM65" s="58">
        <f t="shared" ref="AM65" si="1258">AL64+AN64</f>
        <v>1379370175283520</v>
      </c>
      <c r="AN65" s="58"/>
      <c r="AO65" s="58">
        <f t="shared" ref="AO65" si="1259">AN64+AP64</f>
        <v>3601688791018080</v>
      </c>
      <c r="AP65" s="58"/>
      <c r="AQ65" s="58">
        <f t="shared" ref="AQ65" si="1260">AP64+AR64</f>
        <v>8719878125622720</v>
      </c>
      <c r="AR65" s="58"/>
      <c r="AS65" s="58">
        <f t="shared" ref="AS65" si="1261">AR64+AT64</f>
        <v>1.961972578265112E+16</v>
      </c>
      <c r="AT65" s="58"/>
      <c r="AU65" s="58">
        <f t="shared" ref="AU65" si="1262">AT64+AV64</f>
        <v>4.110799687793568E+16</v>
      </c>
      <c r="AV65" s="58"/>
      <c r="AW65" s="58">
        <f t="shared" ref="AW65" si="1263">AV64+AX64</f>
        <v>8.034744844323792E+16</v>
      </c>
      <c r="AX65" s="58"/>
      <c r="AY65" s="58">
        <f t="shared" ref="AY65" si="1264">AX64+AZ64</f>
        <v>1.4672142759199968E+17</v>
      </c>
      <c r="AZ65" s="58"/>
      <c r="BA65" s="58">
        <f t="shared" ref="BA65" si="1265">AZ64+BB64</f>
        <v>2.5064910546966611E+17</v>
      </c>
      <c r="BB65" s="58"/>
      <c r="BC65" s="58">
        <f t="shared" ref="BC65" si="1266">BB64+BD64</f>
        <v>4.0103856875146579E+17</v>
      </c>
      <c r="BD65" s="58"/>
      <c r="BE65" s="58">
        <f t="shared" ref="BE65" si="1267">BD64+BF64</f>
        <v>6.0155785312719872E+17</v>
      </c>
      <c r="BF65" s="58"/>
      <c r="BG65" s="58">
        <f t="shared" ref="BG65" si="1268">BF64+BH64</f>
        <v>8.4663697847531674E+17</v>
      </c>
      <c r="BH65" s="58"/>
      <c r="BI65" s="58">
        <f t="shared" ref="BI65" si="1269">BH64+BJ64</f>
        <v>1.1187702929852401E+18</v>
      </c>
      <c r="BJ65" s="58"/>
      <c r="BK65" s="58">
        <f t="shared" ref="BK65" si="1270">BJ64+BL64</f>
        <v>1.3888182947402977E+18</v>
      </c>
      <c r="BL65" s="58"/>
      <c r="BM65" s="58">
        <f t="shared" ref="BM65" si="1271">BL64+BN64</f>
        <v>1.6202880105303475E+18</v>
      </c>
      <c r="BN65" s="58"/>
      <c r="BO65" s="58">
        <f t="shared" ref="BO65" si="1272">BN64+BP64</f>
        <v>1.7770900760655424E+18</v>
      </c>
      <c r="BP65" s="58"/>
      <c r="BQ65" s="58">
        <f t="shared" ref="BQ65" si="1273">BP64+BR64</f>
        <v>1.8326241409425905E+18</v>
      </c>
      <c r="BR65" s="58"/>
      <c r="BS65" s="58">
        <f t="shared" ref="BS65" si="1274">BR64+BT64</f>
        <v>1.7770900760655424E+18</v>
      </c>
      <c r="BT65" s="58"/>
      <c r="BU65" s="58">
        <f t="shared" ref="BU65" si="1275">BT64+BV64</f>
        <v>1.6202880105303475E+18</v>
      </c>
      <c r="BV65" s="58"/>
      <c r="BW65" s="58">
        <f t="shared" ref="BW65" si="1276">BV64+BX64</f>
        <v>1.3888182947402977E+18</v>
      </c>
      <c r="BX65" s="58"/>
      <c r="BY65" s="58">
        <f t="shared" ref="BY65" si="1277">BX64+BZ64</f>
        <v>1.1187702929852401E+18</v>
      </c>
      <c r="BZ65" s="58"/>
      <c r="CA65" s="58">
        <f t="shared" ref="CA65" si="1278">BZ64+CB64</f>
        <v>8.4663697847531674E+17</v>
      </c>
      <c r="CB65" s="58"/>
      <c r="CC65" s="58">
        <f t="shared" ref="CC65" si="1279">CB64+CD64</f>
        <v>6.0155785312719872E+17</v>
      </c>
      <c r="CD65" s="58"/>
      <c r="CE65" s="58">
        <f t="shared" ref="CE65" si="1280">CD64+CF64</f>
        <v>4.0103856875146579E+17</v>
      </c>
      <c r="CF65" s="58"/>
      <c r="CG65" s="58">
        <f t="shared" ref="CG65" si="1281">CF64+CH64</f>
        <v>2.5064910546966611E+17</v>
      </c>
      <c r="CH65" s="58"/>
      <c r="CI65" s="58">
        <f t="shared" ref="CI65" si="1282">CH64+CJ64</f>
        <v>1.4672142759199968E+17</v>
      </c>
      <c r="CJ65" s="58"/>
      <c r="CK65" s="58">
        <f t="shared" ref="CK65" si="1283">CJ64+CL64</f>
        <v>8.034744844323792E+16</v>
      </c>
      <c r="CL65" s="58"/>
      <c r="CM65" s="58">
        <f t="shared" ref="CM65" si="1284">CL64+CN64</f>
        <v>4.110799687793568E+16</v>
      </c>
      <c r="CN65" s="58"/>
      <c r="CO65" s="58">
        <f t="shared" ref="CO65" si="1285">CN64+CP64</f>
        <v>1.961972578265112E+16</v>
      </c>
      <c r="CP65" s="58"/>
      <c r="CQ65" s="58">
        <f t="shared" ref="CQ65" si="1286">CP64+CR64</f>
        <v>8719878125622720</v>
      </c>
      <c r="CR65" s="58"/>
      <c r="CS65" s="58">
        <f t="shared" ref="CS65" si="1287">CR64+CT64</f>
        <v>3601688791018080</v>
      </c>
      <c r="CT65" s="58"/>
      <c r="CU65" s="58">
        <f t="shared" ref="CU65" si="1288">CT64+CV64</f>
        <v>1379370175283520</v>
      </c>
      <c r="CV65" s="58"/>
      <c r="CW65" s="58">
        <f t="shared" ref="CW65" si="1289">CV64+CX64</f>
        <v>488526937079580</v>
      </c>
      <c r="CX65" s="58"/>
      <c r="CY65" s="58">
        <f t="shared" ref="CY65" si="1290">CX64+CZ64</f>
        <v>159518999862720</v>
      </c>
      <c r="CZ65" s="58"/>
      <c r="DA65" s="58">
        <f t="shared" ref="DA65" si="1291">CZ64+DB64</f>
        <v>47855699958816</v>
      </c>
      <c r="DB65" s="58"/>
      <c r="DC65" s="58">
        <f t="shared" ref="DC65" si="1292">DB64+DD64</f>
        <v>13136858812224</v>
      </c>
      <c r="DD65" s="58"/>
      <c r="DE65" s="58">
        <f t="shared" ref="DE65" si="1293">DD64+DF64</f>
        <v>3284214703056</v>
      </c>
      <c r="DF65" s="58"/>
      <c r="DG65" s="58">
        <f t="shared" ref="DG65" si="1294">DF64+DH64</f>
        <v>743595781824</v>
      </c>
      <c r="DH65" s="58"/>
      <c r="DI65" s="58">
        <f t="shared" ref="DI65" si="1295">DH64+DJ64</f>
        <v>151473214816</v>
      </c>
      <c r="DJ65" s="58"/>
      <c r="DK65" s="58">
        <f t="shared" ref="DK65" si="1296">DJ64+DL64</f>
        <v>27540584512</v>
      </c>
      <c r="DL65" s="58"/>
      <c r="DM65" s="58">
        <f t="shared" ref="DM65" si="1297">DL64+DN64</f>
        <v>4426165368</v>
      </c>
      <c r="DN65" s="58"/>
      <c r="DO65" s="58">
        <f t="shared" ref="DO65" si="1298">DN64+DP64</f>
        <v>621216192</v>
      </c>
      <c r="DP65" s="58"/>
      <c r="DQ65" s="58">
        <f t="shared" ref="DQ65" si="1299">DP64+DR64</f>
        <v>74974368</v>
      </c>
      <c r="DR65" s="58"/>
      <c r="DS65" s="58">
        <f t="shared" ref="DS65" si="1300">DR64+DT64</f>
        <v>7624512</v>
      </c>
      <c r="DT65" s="58"/>
      <c r="DU65" s="58">
        <f t="shared" ref="DU65" si="1301">DT64+DV64</f>
        <v>635376</v>
      </c>
      <c r="DV65" s="58"/>
      <c r="DW65" s="58">
        <f t="shared" ref="DW65" si="1302">DV64+DX64</f>
        <v>41664</v>
      </c>
      <c r="DX65" s="58"/>
      <c r="DY65" s="58">
        <f t="shared" ref="DY65" si="1303">DX64+DZ64</f>
        <v>2016</v>
      </c>
      <c r="DZ65" s="58"/>
      <c r="EA65" s="58">
        <f t="shared" ref="EA65" si="1304">DZ64+EB64</f>
        <v>64</v>
      </c>
      <c r="EB65" s="58"/>
      <c r="EC65" s="58">
        <v>1</v>
      </c>
      <c r="ED65" s="58"/>
    </row>
    <row r="66" spans="1:138">
      <c r="D66" s="58">
        <v>1</v>
      </c>
      <c r="E66" s="58"/>
      <c r="F66" s="58">
        <f t="shared" ref="F66" si="1305">E65+G65</f>
        <v>65</v>
      </c>
      <c r="G66" s="58"/>
      <c r="H66" s="58">
        <f t="shared" ref="H66" si="1306">G65+I65</f>
        <v>2080</v>
      </c>
      <c r="I66" s="58"/>
      <c r="J66" s="58">
        <f t="shared" ref="J66" si="1307">I65+K65</f>
        <v>43680</v>
      </c>
      <c r="K66" s="58"/>
      <c r="L66" s="58">
        <f t="shared" ref="L66" si="1308">K65+M65</f>
        <v>677040</v>
      </c>
      <c r="M66" s="58"/>
      <c r="N66" s="58">
        <f t="shared" ref="N66" si="1309">M65+O65</f>
        <v>8259888</v>
      </c>
      <c r="O66" s="58"/>
      <c r="P66" s="58">
        <f t="shared" ref="P66" si="1310">O65+Q65</f>
        <v>82598880</v>
      </c>
      <c r="Q66" s="58"/>
      <c r="R66" s="58">
        <f t="shared" ref="R66" si="1311">Q65+S65</f>
        <v>696190560</v>
      </c>
      <c r="S66" s="58"/>
      <c r="T66" s="58">
        <f t="shared" ref="T66" si="1312">S65+U65</f>
        <v>5047381560</v>
      </c>
      <c r="U66" s="58"/>
      <c r="V66" s="58">
        <f t="shared" ref="V66" si="1313">U65+W65</f>
        <v>31966749880</v>
      </c>
      <c r="W66" s="58"/>
      <c r="X66" s="58">
        <f t="shared" ref="X66" si="1314">W65+Y65</f>
        <v>179013799328</v>
      </c>
      <c r="Y66" s="58"/>
      <c r="Z66" s="58">
        <f t="shared" ref="Z66" si="1315">Y65+AA65</f>
        <v>895068996640</v>
      </c>
      <c r="AA66" s="58"/>
      <c r="AB66" s="58">
        <f t="shared" ref="AB66" si="1316">AA65+AC65</f>
        <v>4027810484880</v>
      </c>
      <c r="AC66" s="58"/>
      <c r="AD66" s="58">
        <f t="shared" ref="AD66" si="1317">AC65+AE65</f>
        <v>16421073515280</v>
      </c>
      <c r="AE66" s="58"/>
      <c r="AF66" s="58">
        <f t="shared" ref="AF66" si="1318">AE65+AG65</f>
        <v>60992558771040</v>
      </c>
      <c r="AG66" s="58"/>
      <c r="AH66" s="58">
        <f t="shared" ref="AH66" si="1319">AG65+AI65</f>
        <v>207374699821536</v>
      </c>
      <c r="AI66" s="58"/>
      <c r="AJ66" s="58">
        <f t="shared" ref="AJ66" si="1320">AI65+AK65</f>
        <v>648045936942300</v>
      </c>
      <c r="AK66" s="58"/>
      <c r="AL66" s="58">
        <f t="shared" ref="AL66" si="1321">AK65+AM65</f>
        <v>1867897112363100</v>
      </c>
      <c r="AM66" s="58"/>
      <c r="AN66" s="58">
        <f t="shared" ref="AN66" si="1322">AM65+AO65</f>
        <v>4981058966301600</v>
      </c>
      <c r="AO66" s="58"/>
      <c r="AP66" s="58">
        <f t="shared" ref="AP66" si="1323">AO65+AQ65</f>
        <v>1.23215669166408E+16</v>
      </c>
      <c r="AQ66" s="58"/>
      <c r="AR66" s="58">
        <f t="shared" ref="AR66" si="1324">AQ65+AS65</f>
        <v>2.833960390827384E+16</v>
      </c>
      <c r="AS66" s="58"/>
      <c r="AT66" s="58">
        <f t="shared" ref="AT66" si="1325">AS65+AU65</f>
        <v>6.07277226605868E+16</v>
      </c>
      <c r="AU66" s="58"/>
      <c r="AV66" s="58">
        <f t="shared" ref="AV66" si="1326">AU65+AW65</f>
        <v>1.214554453211736E+17</v>
      </c>
      <c r="AW66" s="58"/>
      <c r="AX66" s="58">
        <f t="shared" ref="AX66" si="1327">AW65+AY65</f>
        <v>2.270688760352376E+17</v>
      </c>
      <c r="AY66" s="58"/>
      <c r="AZ66" s="58">
        <f t="shared" ref="AZ66" si="1328">AY65+BA65</f>
        <v>3.9737053306166579E+17</v>
      </c>
      <c r="BA66" s="58"/>
      <c r="BB66" s="58">
        <f t="shared" ref="BB66" si="1329">BA65+BC65</f>
        <v>6.516876742211319E+17</v>
      </c>
      <c r="BC66" s="58"/>
      <c r="BD66" s="58">
        <f t="shared" ref="BD66" si="1330">BC65+BE65</f>
        <v>1.0025964218786644E+18</v>
      </c>
      <c r="BE66" s="58"/>
      <c r="BF66" s="58">
        <f t="shared" ref="BF66" si="1331">BE65+BG65</f>
        <v>1.4481948316025155E+18</v>
      </c>
      <c r="BG66" s="58"/>
      <c r="BH66" s="58">
        <f t="shared" ref="BH66" si="1332">BG65+BI65</f>
        <v>1.9654072714605568E+18</v>
      </c>
      <c r="BI66" s="58"/>
      <c r="BJ66" s="58">
        <f t="shared" ref="BJ66" si="1333">BI65+BK65</f>
        <v>2.5075885877255378E+18</v>
      </c>
      <c r="BK66" s="58"/>
      <c r="BL66" s="58">
        <f t="shared" ref="BL66" si="1334">BK65+BM65</f>
        <v>3.0091063052706452E+18</v>
      </c>
      <c r="BM66" s="58"/>
      <c r="BN66" s="58">
        <f t="shared" ref="BN66" si="1335">BM65+BO65</f>
        <v>3.3973780865958902E+18</v>
      </c>
      <c r="BO66" s="58"/>
      <c r="BP66" s="58">
        <f t="shared" ref="BP66" si="1336">BO65+BQ65</f>
        <v>3.6097142170081331E+18</v>
      </c>
      <c r="BQ66" s="58"/>
      <c r="BR66" s="58">
        <f t="shared" ref="BR66" si="1337">BQ65+BS65</f>
        <v>3.6097142170081331E+18</v>
      </c>
      <c r="BS66" s="58"/>
      <c r="BT66" s="58">
        <f t="shared" ref="BT66" si="1338">BS65+BU65</f>
        <v>3.3973780865958902E+18</v>
      </c>
      <c r="BU66" s="58"/>
      <c r="BV66" s="58">
        <f t="shared" ref="BV66" si="1339">BU65+BW65</f>
        <v>3.0091063052706452E+18</v>
      </c>
      <c r="BW66" s="58"/>
      <c r="BX66" s="58">
        <f t="shared" ref="BX66" si="1340">BW65+BY65</f>
        <v>2.5075885877255378E+18</v>
      </c>
      <c r="BY66" s="58"/>
      <c r="BZ66" s="58">
        <f t="shared" ref="BZ66" si="1341">BY65+CA65</f>
        <v>1.9654072714605568E+18</v>
      </c>
      <c r="CA66" s="58"/>
      <c r="CB66" s="58">
        <f t="shared" ref="CB66" si="1342">CA65+CC65</f>
        <v>1.4481948316025155E+18</v>
      </c>
      <c r="CC66" s="58"/>
      <c r="CD66" s="58">
        <f t="shared" ref="CD66" si="1343">CC65+CE65</f>
        <v>1.0025964218786644E+18</v>
      </c>
      <c r="CE66" s="58"/>
      <c r="CF66" s="58">
        <f t="shared" ref="CF66" si="1344">CE65+CG65</f>
        <v>6.516876742211319E+17</v>
      </c>
      <c r="CG66" s="58"/>
      <c r="CH66" s="58">
        <f t="shared" ref="CH66" si="1345">CG65+CI65</f>
        <v>3.9737053306166579E+17</v>
      </c>
      <c r="CI66" s="58"/>
      <c r="CJ66" s="58">
        <f t="shared" ref="CJ66" si="1346">CI65+CK65</f>
        <v>2.270688760352376E+17</v>
      </c>
      <c r="CK66" s="58"/>
      <c r="CL66" s="58">
        <f t="shared" ref="CL66" si="1347">CK65+CM65</f>
        <v>1.214554453211736E+17</v>
      </c>
      <c r="CM66" s="58"/>
      <c r="CN66" s="58">
        <f t="shared" ref="CN66" si="1348">CM65+CO65</f>
        <v>6.07277226605868E+16</v>
      </c>
      <c r="CO66" s="58"/>
      <c r="CP66" s="58">
        <f t="shared" ref="CP66" si="1349">CO65+CQ65</f>
        <v>2.833960390827384E+16</v>
      </c>
      <c r="CQ66" s="58"/>
      <c r="CR66" s="58">
        <f t="shared" ref="CR66" si="1350">CQ65+CS65</f>
        <v>1.23215669166408E+16</v>
      </c>
      <c r="CS66" s="58"/>
      <c r="CT66" s="58">
        <f t="shared" ref="CT66" si="1351">CS65+CU65</f>
        <v>4981058966301600</v>
      </c>
      <c r="CU66" s="58"/>
      <c r="CV66" s="58">
        <f t="shared" ref="CV66" si="1352">CU65+CW65</f>
        <v>1867897112363100</v>
      </c>
      <c r="CW66" s="58"/>
      <c r="CX66" s="58">
        <f t="shared" ref="CX66" si="1353">CW65+CY65</f>
        <v>648045936942300</v>
      </c>
      <c r="CY66" s="58"/>
      <c r="CZ66" s="58">
        <f t="shared" ref="CZ66" si="1354">CY65+DA65</f>
        <v>207374699821536</v>
      </c>
      <c r="DA66" s="58"/>
      <c r="DB66" s="58">
        <f t="shared" ref="DB66" si="1355">DA65+DC65</f>
        <v>60992558771040</v>
      </c>
      <c r="DC66" s="58"/>
      <c r="DD66" s="58">
        <f t="shared" ref="DD66" si="1356">DC65+DE65</f>
        <v>16421073515280</v>
      </c>
      <c r="DE66" s="58"/>
      <c r="DF66" s="58">
        <f t="shared" ref="DF66" si="1357">DE65+DG65</f>
        <v>4027810484880</v>
      </c>
      <c r="DG66" s="58"/>
      <c r="DH66" s="58">
        <f t="shared" ref="DH66" si="1358">DG65+DI65</f>
        <v>895068996640</v>
      </c>
      <c r="DI66" s="58"/>
      <c r="DJ66" s="58">
        <f t="shared" ref="DJ66" si="1359">DI65+DK65</f>
        <v>179013799328</v>
      </c>
      <c r="DK66" s="58"/>
      <c r="DL66" s="58">
        <f t="shared" ref="DL66" si="1360">DK65+DM65</f>
        <v>31966749880</v>
      </c>
      <c r="DM66" s="58"/>
      <c r="DN66" s="58">
        <f t="shared" ref="DN66" si="1361">DM65+DO65</f>
        <v>5047381560</v>
      </c>
      <c r="DO66" s="58"/>
      <c r="DP66" s="58">
        <f t="shared" ref="DP66" si="1362">DO65+DQ65</f>
        <v>696190560</v>
      </c>
      <c r="DQ66" s="58"/>
      <c r="DR66" s="58">
        <f t="shared" ref="DR66" si="1363">DQ65+DS65</f>
        <v>82598880</v>
      </c>
      <c r="DS66" s="58"/>
      <c r="DT66" s="58">
        <f t="shared" ref="DT66" si="1364">DS65+DU65</f>
        <v>8259888</v>
      </c>
      <c r="DU66" s="58"/>
      <c r="DV66" s="58">
        <f t="shared" ref="DV66" si="1365">DU65+DW65</f>
        <v>677040</v>
      </c>
      <c r="DW66" s="58"/>
      <c r="DX66" s="58">
        <f t="shared" ref="DX66" si="1366">DW65+DY65</f>
        <v>43680</v>
      </c>
      <c r="DY66" s="58"/>
      <c r="DZ66" s="58">
        <f t="shared" ref="DZ66" si="1367">DY65+EA65</f>
        <v>2080</v>
      </c>
      <c r="EA66" s="58"/>
      <c r="EB66" s="58">
        <f t="shared" ref="EB66" si="1368">EA65+EC65</f>
        <v>65</v>
      </c>
      <c r="EC66" s="58"/>
      <c r="ED66" s="58">
        <v>1</v>
      </c>
      <c r="EE66" s="58"/>
    </row>
    <row r="67" spans="1:138">
      <c r="C67" s="58">
        <v>1</v>
      </c>
      <c r="D67" s="58"/>
      <c r="E67" s="58">
        <f t="shared" ref="E67" si="1369">D66+F66</f>
        <v>66</v>
      </c>
      <c r="F67" s="58"/>
      <c r="G67" s="58">
        <f t="shared" ref="G67" si="1370">F66+H66</f>
        <v>2145</v>
      </c>
      <c r="H67" s="58"/>
      <c r="I67" s="58">
        <f t="shared" ref="I67" si="1371">H66+J66</f>
        <v>45760</v>
      </c>
      <c r="J67" s="58"/>
      <c r="K67" s="58">
        <f t="shared" ref="K67" si="1372">J66+L66</f>
        <v>720720</v>
      </c>
      <c r="L67" s="58"/>
      <c r="M67" s="58">
        <f t="shared" ref="M67" si="1373">L66+N66</f>
        <v>8936928</v>
      </c>
      <c r="N67" s="58"/>
      <c r="O67" s="58">
        <f t="shared" ref="O67" si="1374">N66+P66</f>
        <v>90858768</v>
      </c>
      <c r="P67" s="58"/>
      <c r="Q67" s="58">
        <f t="shared" ref="Q67" si="1375">P66+R66</f>
        <v>778789440</v>
      </c>
      <c r="R67" s="58"/>
      <c r="S67" s="58">
        <f t="shared" ref="S67" si="1376">R66+T66</f>
        <v>5743572120</v>
      </c>
      <c r="T67" s="58"/>
      <c r="U67" s="58">
        <f t="shared" ref="U67" si="1377">T66+V66</f>
        <v>37014131440</v>
      </c>
      <c r="V67" s="58"/>
      <c r="W67" s="58">
        <f t="shared" ref="W67" si="1378">V66+X66</f>
        <v>210980549208</v>
      </c>
      <c r="X67" s="58"/>
      <c r="Y67" s="58">
        <f t="shared" ref="Y67" si="1379">X66+Z66</f>
        <v>1074082795968</v>
      </c>
      <c r="Z67" s="58"/>
      <c r="AA67" s="58">
        <f t="shared" ref="AA67" si="1380">Z66+AB66</f>
        <v>4922879481520</v>
      </c>
      <c r="AB67" s="58"/>
      <c r="AC67" s="58">
        <f t="shared" ref="AC67" si="1381">AB66+AD66</f>
        <v>20448884000160</v>
      </c>
      <c r="AD67" s="58"/>
      <c r="AE67" s="58">
        <f t="shared" ref="AE67" si="1382">AD66+AF66</f>
        <v>77413632286320</v>
      </c>
      <c r="AF67" s="58"/>
      <c r="AG67" s="58">
        <f t="shared" ref="AG67" si="1383">AF66+AH66</f>
        <v>268367258592576</v>
      </c>
      <c r="AH67" s="58"/>
      <c r="AI67" s="58">
        <f t="shared" ref="AI67" si="1384">AH66+AJ66</f>
        <v>855420636763836</v>
      </c>
      <c r="AJ67" s="58"/>
      <c r="AK67" s="58">
        <f t="shared" ref="AK67" si="1385">AJ66+AL66</f>
        <v>2515943049305400</v>
      </c>
      <c r="AL67" s="58"/>
      <c r="AM67" s="58">
        <f t="shared" ref="AM67" si="1386">AL66+AN66</f>
        <v>6848956078664700</v>
      </c>
      <c r="AN67" s="58"/>
      <c r="AO67" s="58">
        <f t="shared" ref="AO67" si="1387">AN66+AP66</f>
        <v>1.73026258829424E+16</v>
      </c>
      <c r="AP67" s="58"/>
      <c r="AQ67" s="58">
        <f t="shared" ref="AQ67" si="1388">AP66+AR66</f>
        <v>4.066117082491464E+16</v>
      </c>
      <c r="AR67" s="58"/>
      <c r="AS67" s="58">
        <f t="shared" ref="AS67" si="1389">AR66+AT66</f>
        <v>8.906732656886064E+16</v>
      </c>
      <c r="AT67" s="58"/>
      <c r="AU67" s="58">
        <f t="shared" ref="AU67" si="1390">AT66+AV66</f>
        <v>1.8218316798176038E+17</v>
      </c>
      <c r="AV67" s="58"/>
      <c r="AW67" s="58">
        <f t="shared" ref="AW67" si="1391">AV66+AX66</f>
        <v>3.485243213564112E+17</v>
      </c>
      <c r="AX67" s="58"/>
      <c r="AY67" s="58">
        <f t="shared" ref="AY67" si="1392">AX66+AZ66</f>
        <v>6.2443940909690342E+17</v>
      </c>
      <c r="AZ67" s="58"/>
      <c r="BA67" s="58">
        <f t="shared" ref="BA67" si="1393">AZ66+BB66</f>
        <v>1.0490582072827977E+18</v>
      </c>
      <c r="BB67" s="58"/>
      <c r="BC67" s="58">
        <f t="shared" ref="BC67" si="1394">BB66+BD66</f>
        <v>1.6542840960997965E+18</v>
      </c>
      <c r="BD67" s="58"/>
      <c r="BE67" s="58">
        <f t="shared" ref="BE67" si="1395">BD66+BF66</f>
        <v>2.4507912534811802E+18</v>
      </c>
      <c r="BF67" s="58"/>
      <c r="BG67" s="58">
        <f t="shared" ref="BG67" si="1396">BF66+BH66</f>
        <v>3.4136021030630723E+18</v>
      </c>
      <c r="BH67" s="58"/>
      <c r="BI67" s="58">
        <f t="shared" ref="BI67" si="1397">BH66+BJ66</f>
        <v>4.4729958591860946E+18</v>
      </c>
      <c r="BJ67" s="58"/>
      <c r="BK67" s="58">
        <f t="shared" ref="BK67" si="1398">BJ66+BL66</f>
        <v>5.516694892996183E+18</v>
      </c>
      <c r="BL67" s="58"/>
      <c r="BM67" s="58">
        <f t="shared" ref="BM67" si="1399">BL66+BN66</f>
        <v>6.4064843918665359E+18</v>
      </c>
      <c r="BN67" s="58"/>
      <c r="BO67" s="58">
        <f t="shared" ref="BO67" si="1400">BN66+BP66</f>
        <v>7.0070923036040233E+18</v>
      </c>
      <c r="BP67" s="58"/>
      <c r="BQ67" s="58">
        <f t="shared" ref="BQ67" si="1401">BP66+BR66</f>
        <v>7.2194284340162662E+18</v>
      </c>
      <c r="BR67" s="58"/>
      <c r="BS67" s="58">
        <f t="shared" ref="BS67" si="1402">BR66+BT66</f>
        <v>7.0070923036040233E+18</v>
      </c>
      <c r="BT67" s="58"/>
      <c r="BU67" s="58">
        <f t="shared" ref="BU67" si="1403">BT66+BV66</f>
        <v>6.4064843918665359E+18</v>
      </c>
      <c r="BV67" s="58"/>
      <c r="BW67" s="58">
        <f t="shared" ref="BW67" si="1404">BV66+BX66</f>
        <v>5.516694892996183E+18</v>
      </c>
      <c r="BX67" s="58"/>
      <c r="BY67" s="58">
        <f t="shared" ref="BY67" si="1405">BX66+BZ66</f>
        <v>4.4729958591860946E+18</v>
      </c>
      <c r="BZ67" s="58"/>
      <c r="CA67" s="58">
        <f t="shared" ref="CA67" si="1406">BZ66+CB66</f>
        <v>3.4136021030630723E+18</v>
      </c>
      <c r="CB67" s="58"/>
      <c r="CC67" s="58">
        <f t="shared" ref="CC67" si="1407">CB66+CD66</f>
        <v>2.4507912534811802E+18</v>
      </c>
      <c r="CD67" s="58"/>
      <c r="CE67" s="58">
        <f t="shared" ref="CE67" si="1408">CD66+CF66</f>
        <v>1.6542840960997965E+18</v>
      </c>
      <c r="CF67" s="58"/>
      <c r="CG67" s="58">
        <f t="shared" ref="CG67" si="1409">CF66+CH66</f>
        <v>1.0490582072827977E+18</v>
      </c>
      <c r="CH67" s="58"/>
      <c r="CI67" s="58">
        <f t="shared" ref="CI67" si="1410">CH66+CJ66</f>
        <v>6.2443940909690342E+17</v>
      </c>
      <c r="CJ67" s="58"/>
      <c r="CK67" s="58">
        <f t="shared" ref="CK67" si="1411">CJ66+CL66</f>
        <v>3.485243213564112E+17</v>
      </c>
      <c r="CL67" s="58"/>
      <c r="CM67" s="58">
        <f t="shared" ref="CM67" si="1412">CL66+CN66</f>
        <v>1.8218316798176038E+17</v>
      </c>
      <c r="CN67" s="58"/>
      <c r="CO67" s="58">
        <f t="shared" ref="CO67" si="1413">CN66+CP66</f>
        <v>8.906732656886064E+16</v>
      </c>
      <c r="CP67" s="58"/>
      <c r="CQ67" s="58">
        <f t="shared" ref="CQ67" si="1414">CP66+CR66</f>
        <v>4.066117082491464E+16</v>
      </c>
      <c r="CR67" s="58"/>
      <c r="CS67" s="58">
        <f t="shared" ref="CS67" si="1415">CR66+CT66</f>
        <v>1.73026258829424E+16</v>
      </c>
      <c r="CT67" s="58"/>
      <c r="CU67" s="58">
        <f t="shared" ref="CU67" si="1416">CT66+CV66</f>
        <v>6848956078664700</v>
      </c>
      <c r="CV67" s="58"/>
      <c r="CW67" s="58">
        <f t="shared" ref="CW67" si="1417">CV66+CX66</f>
        <v>2515943049305400</v>
      </c>
      <c r="CX67" s="58"/>
      <c r="CY67" s="58">
        <f t="shared" ref="CY67" si="1418">CX66+CZ66</f>
        <v>855420636763836</v>
      </c>
      <c r="CZ67" s="58"/>
      <c r="DA67" s="58">
        <f t="shared" ref="DA67" si="1419">CZ66+DB66</f>
        <v>268367258592576</v>
      </c>
      <c r="DB67" s="58"/>
      <c r="DC67" s="58">
        <f t="shared" ref="DC67" si="1420">DB66+DD66</f>
        <v>77413632286320</v>
      </c>
      <c r="DD67" s="58"/>
      <c r="DE67" s="58">
        <f t="shared" ref="DE67" si="1421">DD66+DF66</f>
        <v>20448884000160</v>
      </c>
      <c r="DF67" s="58"/>
      <c r="DG67" s="58">
        <f t="shared" ref="DG67" si="1422">DF66+DH66</f>
        <v>4922879481520</v>
      </c>
      <c r="DH67" s="58"/>
      <c r="DI67" s="58">
        <f t="shared" ref="DI67" si="1423">DH66+DJ66</f>
        <v>1074082795968</v>
      </c>
      <c r="DJ67" s="58"/>
      <c r="DK67" s="58">
        <f t="shared" ref="DK67" si="1424">DJ66+DL66</f>
        <v>210980549208</v>
      </c>
      <c r="DL67" s="58"/>
      <c r="DM67" s="58">
        <f t="shared" ref="DM67" si="1425">DL66+DN66</f>
        <v>37014131440</v>
      </c>
      <c r="DN67" s="58"/>
      <c r="DO67" s="58">
        <f t="shared" ref="DO67" si="1426">DN66+DP66</f>
        <v>5743572120</v>
      </c>
      <c r="DP67" s="58"/>
      <c r="DQ67" s="58">
        <f t="shared" ref="DQ67" si="1427">DP66+DR66</f>
        <v>778789440</v>
      </c>
      <c r="DR67" s="58"/>
      <c r="DS67" s="58">
        <f t="shared" ref="DS67" si="1428">DR66+DT66</f>
        <v>90858768</v>
      </c>
      <c r="DT67" s="58"/>
      <c r="DU67" s="58">
        <f t="shared" ref="DU67" si="1429">DT66+DV66</f>
        <v>8936928</v>
      </c>
      <c r="DV67" s="58"/>
      <c r="DW67" s="58">
        <f t="shared" ref="DW67" si="1430">DV66+DX66</f>
        <v>720720</v>
      </c>
      <c r="DX67" s="58"/>
      <c r="DY67" s="58">
        <f t="shared" ref="DY67" si="1431">DX66+DZ66</f>
        <v>45760</v>
      </c>
      <c r="DZ67" s="58"/>
      <c r="EA67" s="58">
        <f t="shared" ref="EA67" si="1432">DZ66+EB66</f>
        <v>2145</v>
      </c>
      <c r="EB67" s="58"/>
      <c r="EC67" s="58">
        <f t="shared" ref="EC67" si="1433">EB66+ED66</f>
        <v>66</v>
      </c>
      <c r="ED67" s="58"/>
      <c r="EE67" s="58">
        <v>1</v>
      </c>
      <c r="EF67" s="58"/>
    </row>
    <row r="68" spans="1:138">
      <c r="B68" s="58">
        <v>1</v>
      </c>
      <c r="C68" s="58"/>
      <c r="D68" s="58">
        <f t="shared" ref="D68" si="1434">C67+E67</f>
        <v>67</v>
      </c>
      <c r="E68" s="58"/>
      <c r="F68" s="58">
        <f t="shared" ref="F68" si="1435">E67+G67</f>
        <v>2211</v>
      </c>
      <c r="G68" s="58"/>
      <c r="H68" s="58">
        <f t="shared" ref="H68" si="1436">G67+I67</f>
        <v>47905</v>
      </c>
      <c r="I68" s="58"/>
      <c r="J68" s="58">
        <f t="shared" ref="J68" si="1437">I67+K67</f>
        <v>766480</v>
      </c>
      <c r="K68" s="58"/>
      <c r="L68" s="58">
        <f t="shared" ref="L68" si="1438">K67+M67</f>
        <v>9657648</v>
      </c>
      <c r="M68" s="58"/>
      <c r="N68" s="58">
        <f t="shared" ref="N68" si="1439">M67+O67</f>
        <v>99795696</v>
      </c>
      <c r="O68" s="58"/>
      <c r="P68" s="58">
        <f t="shared" ref="P68" si="1440">O67+Q67</f>
        <v>869648208</v>
      </c>
      <c r="Q68" s="58"/>
      <c r="R68" s="58">
        <f t="shared" ref="R68" si="1441">Q67+S67</f>
        <v>6522361560</v>
      </c>
      <c r="S68" s="58"/>
      <c r="T68" s="58">
        <f t="shared" ref="T68" si="1442">S67+U67</f>
        <v>42757703560</v>
      </c>
      <c r="U68" s="58"/>
      <c r="V68" s="58">
        <f t="shared" ref="V68" si="1443">U67+W67</f>
        <v>247994680648</v>
      </c>
      <c r="W68" s="58"/>
      <c r="X68" s="58">
        <f t="shared" ref="X68" si="1444">W67+Y67</f>
        <v>1285063345176</v>
      </c>
      <c r="Y68" s="58"/>
      <c r="Z68" s="58">
        <f t="shared" ref="Z68" si="1445">Y67+AA67</f>
        <v>5996962277488</v>
      </c>
      <c r="AA68" s="58"/>
      <c r="AB68" s="58">
        <f t="shared" ref="AB68" si="1446">AA67+AC67</f>
        <v>25371763481680</v>
      </c>
      <c r="AC68" s="58"/>
      <c r="AD68" s="58">
        <f t="shared" ref="AD68" si="1447">AC67+AE67</f>
        <v>97862516286480</v>
      </c>
      <c r="AE68" s="58"/>
      <c r="AF68" s="58">
        <f t="shared" ref="AF68" si="1448">AE67+AG67</f>
        <v>345780890878896</v>
      </c>
      <c r="AG68" s="58"/>
      <c r="AH68" s="58">
        <f t="shared" ref="AH68" si="1449">AG67+AI67</f>
        <v>1123787895356412</v>
      </c>
      <c r="AI68" s="58"/>
      <c r="AJ68" s="58">
        <f t="shared" ref="AJ68" si="1450">AI67+AK67</f>
        <v>3371363686069236</v>
      </c>
      <c r="AK68" s="58"/>
      <c r="AL68" s="58">
        <f t="shared" ref="AL68" si="1451">AK67+AM67</f>
        <v>9364899127970100</v>
      </c>
      <c r="AM68" s="58"/>
      <c r="AN68" s="58">
        <f t="shared" ref="AN68" si="1452">AM67+AO67</f>
        <v>2.41515819616071E+16</v>
      </c>
      <c r="AO68" s="58"/>
      <c r="AP68" s="58">
        <f t="shared" ref="AP68" si="1453">AO67+AQ67</f>
        <v>5.796379670785704E+16</v>
      </c>
      <c r="AQ68" s="58"/>
      <c r="AR68" s="58">
        <f t="shared" ref="AR68" si="1454">AQ67+AS67</f>
        <v>1.2972849739377528E+17</v>
      </c>
      <c r="AS68" s="58"/>
      <c r="AT68" s="58">
        <f t="shared" ref="AT68" si="1455">AS67+AU67</f>
        <v>2.7125049455062102E+17</v>
      </c>
      <c r="AU68" s="58"/>
      <c r="AV68" s="58">
        <f t="shared" ref="AV68" si="1456">AU67+AW67</f>
        <v>5.3070748933817158E+17</v>
      </c>
      <c r="AW68" s="58"/>
      <c r="AX68" s="58">
        <f t="shared" ref="AX68" si="1457">AW67+AY67</f>
        <v>9.7296373045331456E+17</v>
      </c>
      <c r="AY68" s="58"/>
      <c r="AZ68" s="58">
        <f t="shared" ref="AZ68" si="1458">AY67+BA67</f>
        <v>1.6734976163797012E+18</v>
      </c>
      <c r="BA68" s="58"/>
      <c r="BB68" s="58">
        <f t="shared" ref="BB68" si="1459">BA67+BC67</f>
        <v>2.703342303382594E+18</v>
      </c>
      <c r="BC68" s="58"/>
      <c r="BD68" s="58">
        <f t="shared" ref="BD68" si="1460">BC67+BE67</f>
        <v>4.1050753495809766E+18</v>
      </c>
      <c r="BE68" s="58"/>
      <c r="BF68" s="58">
        <f t="shared" ref="BF68" si="1461">BE67+BG67</f>
        <v>5.8643933565442519E+18</v>
      </c>
      <c r="BG68" s="58"/>
      <c r="BH68" s="58">
        <f t="shared" ref="BH68" si="1462">BG67+BI67</f>
        <v>7.8865979622491668E+18</v>
      </c>
      <c r="BI68" s="58"/>
      <c r="BJ68" s="58">
        <f t="shared" ref="BJ68" si="1463">BI67+BK67</f>
        <v>9.9896907521822781E+18</v>
      </c>
      <c r="BK68" s="58"/>
      <c r="BL68" s="58">
        <f t="shared" ref="BL68" si="1464">BK67+BM67</f>
        <v>1.1923179284862718E+19</v>
      </c>
      <c r="BM68" s="58"/>
      <c r="BN68" s="58">
        <f t="shared" ref="BN68" si="1465">BM67+BO67</f>
        <v>1.3413576695470559E+19</v>
      </c>
      <c r="BO68" s="58"/>
      <c r="BP68" s="58">
        <f t="shared" ref="BP68" si="1466">BO67+BQ67</f>
        <v>1.422652073762029E+19</v>
      </c>
      <c r="BQ68" s="58"/>
      <c r="BR68" s="58">
        <f t="shared" ref="BR68" si="1467">BQ67+BS67</f>
        <v>1.422652073762029E+19</v>
      </c>
      <c r="BS68" s="58"/>
      <c r="BT68" s="58">
        <f t="shared" ref="BT68" si="1468">BS67+BU67</f>
        <v>1.3413576695470559E+19</v>
      </c>
      <c r="BU68" s="58"/>
      <c r="BV68" s="58">
        <f t="shared" ref="BV68" si="1469">BU67+BW67</f>
        <v>1.1923179284862718E+19</v>
      </c>
      <c r="BW68" s="58"/>
      <c r="BX68" s="58">
        <f t="shared" ref="BX68" si="1470">BW67+BY67</f>
        <v>9.9896907521822781E+18</v>
      </c>
      <c r="BY68" s="58"/>
      <c r="BZ68" s="58">
        <f t="shared" ref="BZ68" si="1471">BY67+CA67</f>
        <v>7.8865979622491668E+18</v>
      </c>
      <c r="CA68" s="58"/>
      <c r="CB68" s="58">
        <f t="shared" ref="CB68" si="1472">CA67+CC67</f>
        <v>5.8643933565442519E+18</v>
      </c>
      <c r="CC68" s="58"/>
      <c r="CD68" s="58">
        <f t="shared" ref="CD68" si="1473">CC67+CE67</f>
        <v>4.1050753495809766E+18</v>
      </c>
      <c r="CE68" s="58"/>
      <c r="CF68" s="58">
        <f t="shared" ref="CF68" si="1474">CE67+CG67</f>
        <v>2.703342303382594E+18</v>
      </c>
      <c r="CG68" s="58"/>
      <c r="CH68" s="58">
        <f t="shared" ref="CH68" si="1475">CG67+CI67</f>
        <v>1.6734976163797012E+18</v>
      </c>
      <c r="CI68" s="58"/>
      <c r="CJ68" s="58">
        <f t="shared" ref="CJ68" si="1476">CI67+CK67</f>
        <v>9.7296373045331456E+17</v>
      </c>
      <c r="CK68" s="58"/>
      <c r="CL68" s="58">
        <f t="shared" ref="CL68" si="1477">CK67+CM67</f>
        <v>5.3070748933817158E+17</v>
      </c>
      <c r="CM68" s="58"/>
      <c r="CN68" s="58">
        <f t="shared" ref="CN68" si="1478">CM67+CO67</f>
        <v>2.7125049455062102E+17</v>
      </c>
      <c r="CO68" s="58"/>
      <c r="CP68" s="58">
        <f t="shared" ref="CP68" si="1479">CO67+CQ67</f>
        <v>1.2972849739377528E+17</v>
      </c>
      <c r="CQ68" s="58"/>
      <c r="CR68" s="58">
        <f t="shared" ref="CR68" si="1480">CQ67+CS67</f>
        <v>5.796379670785704E+16</v>
      </c>
      <c r="CS68" s="58"/>
      <c r="CT68" s="58">
        <f t="shared" ref="CT68" si="1481">CS67+CU67</f>
        <v>2.41515819616071E+16</v>
      </c>
      <c r="CU68" s="58"/>
      <c r="CV68" s="58">
        <f t="shared" ref="CV68" si="1482">CU67+CW67</f>
        <v>9364899127970100</v>
      </c>
      <c r="CW68" s="58"/>
      <c r="CX68" s="58">
        <f t="shared" ref="CX68" si="1483">CW67+CY67</f>
        <v>3371363686069236</v>
      </c>
      <c r="CY68" s="58"/>
      <c r="CZ68" s="58">
        <f t="shared" ref="CZ68" si="1484">CY67+DA67</f>
        <v>1123787895356412</v>
      </c>
      <c r="DA68" s="58"/>
      <c r="DB68" s="58">
        <f t="shared" ref="DB68" si="1485">DA67+DC67</f>
        <v>345780890878896</v>
      </c>
      <c r="DC68" s="58"/>
      <c r="DD68" s="58">
        <f t="shared" ref="DD68" si="1486">DC67+DE67</f>
        <v>97862516286480</v>
      </c>
      <c r="DE68" s="58"/>
      <c r="DF68" s="58">
        <f t="shared" ref="DF68" si="1487">DE67+DG67</f>
        <v>25371763481680</v>
      </c>
      <c r="DG68" s="58"/>
      <c r="DH68" s="58">
        <f t="shared" ref="DH68" si="1488">DG67+DI67</f>
        <v>5996962277488</v>
      </c>
      <c r="DI68" s="58"/>
      <c r="DJ68" s="58">
        <f t="shared" ref="DJ68" si="1489">DI67+DK67</f>
        <v>1285063345176</v>
      </c>
      <c r="DK68" s="58"/>
      <c r="DL68" s="58">
        <f t="shared" ref="DL68" si="1490">DK67+DM67</f>
        <v>247994680648</v>
      </c>
      <c r="DM68" s="58"/>
      <c r="DN68" s="58">
        <f t="shared" ref="DN68" si="1491">DM67+DO67</f>
        <v>42757703560</v>
      </c>
      <c r="DO68" s="58"/>
      <c r="DP68" s="58">
        <f t="shared" ref="DP68" si="1492">DO67+DQ67</f>
        <v>6522361560</v>
      </c>
      <c r="DQ68" s="58"/>
      <c r="DR68" s="58">
        <f t="shared" ref="DR68" si="1493">DQ67+DS67</f>
        <v>869648208</v>
      </c>
      <c r="DS68" s="58"/>
      <c r="DT68" s="58">
        <f t="shared" ref="DT68" si="1494">DS67+DU67</f>
        <v>99795696</v>
      </c>
      <c r="DU68" s="58"/>
      <c r="DV68" s="58">
        <f t="shared" ref="DV68" si="1495">DU67+DW67</f>
        <v>9657648</v>
      </c>
      <c r="DW68" s="58"/>
      <c r="DX68" s="58">
        <f t="shared" ref="DX68" si="1496">DW67+DY67</f>
        <v>766480</v>
      </c>
      <c r="DY68" s="58"/>
      <c r="DZ68" s="58">
        <f t="shared" ref="DZ68" si="1497">DY67+EA67</f>
        <v>47905</v>
      </c>
      <c r="EA68" s="58"/>
      <c r="EB68" s="58">
        <f t="shared" ref="EB68" si="1498">EA67+EC67</f>
        <v>2211</v>
      </c>
      <c r="EC68" s="58"/>
      <c r="ED68" s="58">
        <f t="shared" ref="ED68" si="1499">EC67+EE67</f>
        <v>67</v>
      </c>
      <c r="EE68" s="58"/>
      <c r="EF68" s="58">
        <v>1</v>
      </c>
      <c r="EG68" s="58"/>
    </row>
    <row r="69" spans="1:138">
      <c r="A69" s="58">
        <v>1</v>
      </c>
      <c r="B69" s="58"/>
      <c r="C69" s="58">
        <f t="shared" ref="C69" si="1500">B68+D68</f>
        <v>68</v>
      </c>
      <c r="D69" s="58"/>
      <c r="E69" s="58">
        <f t="shared" ref="E69" si="1501">D68+F68</f>
        <v>2278</v>
      </c>
      <c r="F69" s="58"/>
      <c r="G69" s="58">
        <f t="shared" ref="G69" si="1502">F68+H68</f>
        <v>50116</v>
      </c>
      <c r="H69" s="58"/>
      <c r="I69" s="58">
        <f t="shared" ref="I69" si="1503">H68+J68</f>
        <v>814385</v>
      </c>
      <c r="J69" s="58"/>
      <c r="K69" s="58">
        <f t="shared" ref="K69" si="1504">J68+L68</f>
        <v>10424128</v>
      </c>
      <c r="L69" s="58"/>
      <c r="M69" s="58">
        <f t="shared" ref="M69" si="1505">L68+N68</f>
        <v>109453344</v>
      </c>
      <c r="N69" s="58"/>
      <c r="O69" s="58">
        <f t="shared" ref="O69" si="1506">N68+P68</f>
        <v>969443904</v>
      </c>
      <c r="P69" s="58"/>
      <c r="Q69" s="58">
        <f t="shared" ref="Q69" si="1507">P68+R68</f>
        <v>7392009768</v>
      </c>
      <c r="R69" s="58"/>
      <c r="S69" s="58">
        <f t="shared" ref="S69" si="1508">R68+T68</f>
        <v>49280065120</v>
      </c>
      <c r="T69" s="58"/>
      <c r="U69" s="58">
        <f t="shared" ref="U69" si="1509">T68+V68</f>
        <v>290752384208</v>
      </c>
      <c r="V69" s="58"/>
      <c r="W69" s="58">
        <f t="shared" ref="W69" si="1510">V68+X68</f>
        <v>1533058025824</v>
      </c>
      <c r="X69" s="58"/>
      <c r="Y69" s="58">
        <f t="shared" ref="Y69" si="1511">X68+Z68</f>
        <v>7282025622664</v>
      </c>
      <c r="Z69" s="58"/>
      <c r="AA69" s="58">
        <f t="shared" ref="AA69" si="1512">Z68+AB68</f>
        <v>31368725759168</v>
      </c>
      <c r="AB69" s="58"/>
      <c r="AC69" s="58">
        <f t="shared" ref="AC69" si="1513">AB68+AD68</f>
        <v>123234279768160</v>
      </c>
      <c r="AD69" s="58"/>
      <c r="AE69" s="58">
        <f t="shared" ref="AE69" si="1514">AD68+AF68</f>
        <v>443643407165376</v>
      </c>
      <c r="AF69" s="58"/>
      <c r="AG69" s="58">
        <f t="shared" ref="AG69" si="1515">AF68+AH68</f>
        <v>1469568786235308</v>
      </c>
      <c r="AH69" s="58"/>
      <c r="AI69" s="58">
        <f t="shared" ref="AI69" si="1516">AH68+AJ68</f>
        <v>4495151581425648</v>
      </c>
      <c r="AJ69" s="58"/>
      <c r="AK69" s="58">
        <f t="shared" ref="AK69" si="1517">AJ68+AL68</f>
        <v>1.2736262814039336E+16</v>
      </c>
      <c r="AL69" s="58"/>
      <c r="AM69" s="58">
        <f t="shared" ref="AM69" si="1518">AL68+AN68</f>
        <v>3.35164810895772E+16</v>
      </c>
      <c r="AN69" s="58"/>
      <c r="AO69" s="58">
        <f t="shared" ref="AO69" si="1519">AN68+AP68</f>
        <v>8.2115378669464144E+16</v>
      </c>
      <c r="AP69" s="58"/>
      <c r="AQ69" s="58">
        <f t="shared" ref="AQ69" si="1520">AP68+AR68</f>
        <v>1.8769229410163232E+17</v>
      </c>
      <c r="AR69" s="58"/>
      <c r="AS69" s="58">
        <f t="shared" ref="AS69" si="1521">AR68+AT68</f>
        <v>4.0097899194439629E+17</v>
      </c>
      <c r="AT69" s="58"/>
      <c r="AU69" s="58">
        <f t="shared" ref="AU69" si="1522">AT68+AV68</f>
        <v>8.0195798388879258E+17</v>
      </c>
      <c r="AV69" s="58"/>
      <c r="AW69" s="58">
        <f t="shared" ref="AW69" si="1523">AV68+AX68</f>
        <v>1.5036712197914862E+18</v>
      </c>
      <c r="AX69" s="58"/>
      <c r="AY69" s="58">
        <f t="shared" ref="AY69" si="1524">AX68+AZ68</f>
        <v>2.6464613468330158E+18</v>
      </c>
      <c r="AZ69" s="58"/>
      <c r="BA69" s="58">
        <f t="shared" ref="BA69" si="1525">AZ68+BB68</f>
        <v>4.3768399197622953E+18</v>
      </c>
      <c r="BB69" s="58"/>
      <c r="BC69" s="58">
        <f t="shared" ref="BC69" si="1526">BB68+BD68</f>
        <v>6.8084176529635707E+18</v>
      </c>
      <c r="BD69" s="58"/>
      <c r="BE69" s="58">
        <f t="shared" ref="BE69" si="1527">BD68+BF68</f>
        <v>9.969468706125228E+18</v>
      </c>
      <c r="BF69" s="58"/>
      <c r="BG69" s="58">
        <f t="shared" ref="BG69" si="1528">BF68+BH68</f>
        <v>1.3750991318793419E+19</v>
      </c>
      <c r="BH69" s="58"/>
      <c r="BI69" s="58">
        <f t="shared" ref="BI69" si="1529">BH68+BJ68</f>
        <v>1.7876288714431445E+19</v>
      </c>
      <c r="BJ69" s="58"/>
      <c r="BK69" s="58">
        <f t="shared" ref="BK69" si="1530">BJ68+BL68</f>
        <v>2.1912870037044994E+19</v>
      </c>
      <c r="BL69" s="58"/>
      <c r="BM69" s="58">
        <f t="shared" ref="BM69" si="1531">BL68+BN68</f>
        <v>2.5336755980333277E+19</v>
      </c>
      <c r="BN69" s="58"/>
      <c r="BO69" s="58">
        <f t="shared" ref="BO69" si="1532">BN68+BP68</f>
        <v>2.7640097433090851E+19</v>
      </c>
      <c r="BP69" s="58"/>
      <c r="BQ69" s="58">
        <f t="shared" ref="BQ69" si="1533">BP68+BR68</f>
        <v>2.8453041475240579E+19</v>
      </c>
      <c r="BR69" s="58"/>
      <c r="BS69" s="58">
        <f t="shared" ref="BS69" si="1534">BR68+BT68</f>
        <v>2.7640097433090851E+19</v>
      </c>
      <c r="BT69" s="58"/>
      <c r="BU69" s="58">
        <f t="shared" ref="BU69" si="1535">BT68+BV68</f>
        <v>2.5336755980333277E+19</v>
      </c>
      <c r="BV69" s="58"/>
      <c r="BW69" s="58">
        <f t="shared" ref="BW69" si="1536">BV68+BX68</f>
        <v>2.1912870037044994E+19</v>
      </c>
      <c r="BX69" s="58"/>
      <c r="BY69" s="58">
        <f t="shared" ref="BY69" si="1537">BX68+BZ68</f>
        <v>1.7876288714431445E+19</v>
      </c>
      <c r="BZ69" s="58"/>
      <c r="CA69" s="58">
        <f t="shared" ref="CA69" si="1538">BZ68+CB68</f>
        <v>1.3750991318793419E+19</v>
      </c>
      <c r="CB69" s="58"/>
      <c r="CC69" s="58">
        <f t="shared" ref="CC69" si="1539">CB68+CD68</f>
        <v>9.969468706125228E+18</v>
      </c>
      <c r="CD69" s="58"/>
      <c r="CE69" s="58">
        <f t="shared" ref="CE69" si="1540">CD68+CF68</f>
        <v>6.8084176529635707E+18</v>
      </c>
      <c r="CF69" s="58"/>
      <c r="CG69" s="58">
        <f t="shared" ref="CG69" si="1541">CF68+CH68</f>
        <v>4.3768399197622953E+18</v>
      </c>
      <c r="CH69" s="58"/>
      <c r="CI69" s="58">
        <f t="shared" ref="CI69" si="1542">CH68+CJ68</f>
        <v>2.6464613468330158E+18</v>
      </c>
      <c r="CJ69" s="58"/>
      <c r="CK69" s="58">
        <f t="shared" ref="CK69" si="1543">CJ68+CL68</f>
        <v>1.5036712197914862E+18</v>
      </c>
      <c r="CL69" s="58"/>
      <c r="CM69" s="58">
        <f t="shared" ref="CM69" si="1544">CL68+CN68</f>
        <v>8.0195798388879258E+17</v>
      </c>
      <c r="CN69" s="58"/>
      <c r="CO69" s="58">
        <f t="shared" ref="CO69" si="1545">CN68+CP68</f>
        <v>4.0097899194439629E+17</v>
      </c>
      <c r="CP69" s="58"/>
      <c r="CQ69" s="58">
        <f t="shared" ref="CQ69" si="1546">CP68+CR68</f>
        <v>1.8769229410163232E+17</v>
      </c>
      <c r="CR69" s="58"/>
      <c r="CS69" s="58">
        <f t="shared" ref="CS69" si="1547">CR68+CT68</f>
        <v>8.2115378669464144E+16</v>
      </c>
      <c r="CT69" s="58"/>
      <c r="CU69" s="58">
        <f t="shared" ref="CU69" si="1548">CT68+CV68</f>
        <v>3.35164810895772E+16</v>
      </c>
      <c r="CV69" s="58"/>
      <c r="CW69" s="58">
        <f t="shared" ref="CW69" si="1549">CV68+CX68</f>
        <v>1.2736262814039336E+16</v>
      </c>
      <c r="CX69" s="58"/>
      <c r="CY69" s="58">
        <f t="shared" ref="CY69" si="1550">CX68+CZ68</f>
        <v>4495151581425648</v>
      </c>
      <c r="CZ69" s="58"/>
      <c r="DA69" s="58">
        <f t="shared" ref="DA69" si="1551">CZ68+DB68</f>
        <v>1469568786235308</v>
      </c>
      <c r="DB69" s="58"/>
      <c r="DC69" s="58">
        <f t="shared" ref="DC69" si="1552">DB68+DD68</f>
        <v>443643407165376</v>
      </c>
      <c r="DD69" s="58"/>
      <c r="DE69" s="58">
        <f t="shared" ref="DE69" si="1553">DD68+DF68</f>
        <v>123234279768160</v>
      </c>
      <c r="DF69" s="58"/>
      <c r="DG69" s="58">
        <f t="shared" ref="DG69" si="1554">DF68+DH68</f>
        <v>31368725759168</v>
      </c>
      <c r="DH69" s="58"/>
      <c r="DI69" s="58">
        <f t="shared" ref="DI69" si="1555">DH68+DJ68</f>
        <v>7282025622664</v>
      </c>
      <c r="DJ69" s="58"/>
      <c r="DK69" s="58">
        <f t="shared" ref="DK69" si="1556">DJ68+DL68</f>
        <v>1533058025824</v>
      </c>
      <c r="DL69" s="58"/>
      <c r="DM69" s="58">
        <f t="shared" ref="DM69" si="1557">DL68+DN68</f>
        <v>290752384208</v>
      </c>
      <c r="DN69" s="58"/>
      <c r="DO69" s="58">
        <f t="shared" ref="DO69" si="1558">DN68+DP68</f>
        <v>49280065120</v>
      </c>
      <c r="DP69" s="58"/>
      <c r="DQ69" s="58">
        <f t="shared" ref="DQ69" si="1559">DP68+DR68</f>
        <v>7392009768</v>
      </c>
      <c r="DR69" s="58"/>
      <c r="DS69" s="58">
        <f t="shared" ref="DS69" si="1560">DR68+DT68</f>
        <v>969443904</v>
      </c>
      <c r="DT69" s="58"/>
      <c r="DU69" s="58">
        <f t="shared" ref="DU69" si="1561">DT68+DV68</f>
        <v>109453344</v>
      </c>
      <c r="DV69" s="58"/>
      <c r="DW69" s="58">
        <f t="shared" ref="DW69" si="1562">DV68+DX68</f>
        <v>10424128</v>
      </c>
      <c r="DX69" s="58"/>
      <c r="DY69" s="58">
        <f t="shared" ref="DY69" si="1563">DX68+DZ68</f>
        <v>814385</v>
      </c>
      <c r="DZ69" s="58"/>
      <c r="EA69" s="58">
        <f t="shared" ref="EA69" si="1564">DZ68+EB68</f>
        <v>50116</v>
      </c>
      <c r="EB69" s="58"/>
      <c r="EC69" s="58">
        <f t="shared" ref="EC69" si="1565">EB68+ED68</f>
        <v>2278</v>
      </c>
      <c r="ED69" s="58"/>
      <c r="EE69" s="58">
        <f t="shared" ref="EE69" si="1566">ED68+EF68</f>
        <v>68</v>
      </c>
      <c r="EF69" s="58"/>
      <c r="EG69" s="58">
        <v>1</v>
      </c>
      <c r="EH69" s="58"/>
    </row>
  </sheetData>
  <mergeCells count="3340">
    <mergeCell ref="DO69:DP69"/>
    <mergeCell ref="DQ69:DR69"/>
    <mergeCell ref="DS69:DT69"/>
    <mergeCell ref="DU69:DV69"/>
    <mergeCell ref="DW69:DX69"/>
    <mergeCell ref="DY69:DZ69"/>
    <mergeCell ref="EA69:EB69"/>
    <mergeCell ref="EC69:ED69"/>
    <mergeCell ref="EE69:EF69"/>
    <mergeCell ref="EG69:EH69"/>
    <mergeCell ref="BY69:BZ69"/>
    <mergeCell ref="CA69:CB69"/>
    <mergeCell ref="CC69:CD69"/>
    <mergeCell ref="CE69:CF69"/>
    <mergeCell ref="CG69:CH69"/>
    <mergeCell ref="CI69:CJ69"/>
    <mergeCell ref="CK69:CL69"/>
    <mergeCell ref="CM69:CN69"/>
    <mergeCell ref="CO69:CP69"/>
    <mergeCell ref="CQ69:CR69"/>
    <mergeCell ref="CS69:CT69"/>
    <mergeCell ref="CU69:CV69"/>
    <mergeCell ref="CW69:CX69"/>
    <mergeCell ref="CY69:CZ69"/>
    <mergeCell ref="DA69:DB69"/>
    <mergeCell ref="DC69:DD69"/>
    <mergeCell ref="DE69:DF69"/>
    <mergeCell ref="AY69:AZ69"/>
    <mergeCell ref="BA69:BB69"/>
    <mergeCell ref="BC69:BD69"/>
    <mergeCell ref="BE69:BF69"/>
    <mergeCell ref="BG69:BH69"/>
    <mergeCell ref="BI69:BJ69"/>
    <mergeCell ref="BK69:BL69"/>
    <mergeCell ref="BM69:BN69"/>
    <mergeCell ref="BO69:BP69"/>
    <mergeCell ref="BQ69:BR69"/>
    <mergeCell ref="BS69:BT69"/>
    <mergeCell ref="BU69:BV69"/>
    <mergeCell ref="BW69:BX69"/>
    <mergeCell ref="DG69:DH69"/>
    <mergeCell ref="DI69:DJ69"/>
    <mergeCell ref="DK69:DL69"/>
    <mergeCell ref="DM69:DN69"/>
    <mergeCell ref="DT68:DU68"/>
    <mergeCell ref="DV68:DW68"/>
    <mergeCell ref="DX68:DY68"/>
    <mergeCell ref="DZ68:EA68"/>
    <mergeCell ref="EB68:EC68"/>
    <mergeCell ref="ED68:EE68"/>
    <mergeCell ref="EF68:EG68"/>
    <mergeCell ref="A69:B69"/>
    <mergeCell ref="C69:D69"/>
    <mergeCell ref="E69:F69"/>
    <mergeCell ref="G69:H69"/>
    <mergeCell ref="I69:J69"/>
    <mergeCell ref="K69:L69"/>
    <mergeCell ref="M69:N69"/>
    <mergeCell ref="O69:P69"/>
    <mergeCell ref="Q69:R69"/>
    <mergeCell ref="S69:T69"/>
    <mergeCell ref="U69:V69"/>
    <mergeCell ref="W69:X69"/>
    <mergeCell ref="Y69:Z69"/>
    <mergeCell ref="AA69:AB69"/>
    <mergeCell ref="AC69:AD69"/>
    <mergeCell ref="AE69:AF69"/>
    <mergeCell ref="AG69:AH69"/>
    <mergeCell ref="AI69:AJ69"/>
    <mergeCell ref="AK69:AL69"/>
    <mergeCell ref="AM69:AN69"/>
    <mergeCell ref="AO69:AP69"/>
    <mergeCell ref="AQ69:AR69"/>
    <mergeCell ref="AS69:AT69"/>
    <mergeCell ref="AU69:AV69"/>
    <mergeCell ref="AW69:AX69"/>
    <mergeCell ref="CL68:CM68"/>
    <mergeCell ref="CN68:CO68"/>
    <mergeCell ref="CP68:CQ68"/>
    <mergeCell ref="CR68:CS68"/>
    <mergeCell ref="CT68:CU68"/>
    <mergeCell ref="CV68:CW68"/>
    <mergeCell ref="CX68:CY68"/>
    <mergeCell ref="CZ68:DA68"/>
    <mergeCell ref="DB68:DC68"/>
    <mergeCell ref="DD68:DE68"/>
    <mergeCell ref="DF68:DG68"/>
    <mergeCell ref="DH68:DI68"/>
    <mergeCell ref="DJ68:DK68"/>
    <mergeCell ref="DL68:DM68"/>
    <mergeCell ref="DN68:DO68"/>
    <mergeCell ref="DP68:DQ68"/>
    <mergeCell ref="DR68:DS68"/>
    <mergeCell ref="BD68:BE68"/>
    <mergeCell ref="BF68:BG68"/>
    <mergeCell ref="BH68:BI68"/>
    <mergeCell ref="BJ68:BK68"/>
    <mergeCell ref="BL68:BM68"/>
    <mergeCell ref="BN68:BO68"/>
    <mergeCell ref="BP68:BQ68"/>
    <mergeCell ref="BR68:BS68"/>
    <mergeCell ref="BT68:BU68"/>
    <mergeCell ref="BV68:BW68"/>
    <mergeCell ref="BX68:BY68"/>
    <mergeCell ref="BZ68:CA68"/>
    <mergeCell ref="CB68:CC68"/>
    <mergeCell ref="CD68:CE68"/>
    <mergeCell ref="CF68:CG68"/>
    <mergeCell ref="CH68:CI68"/>
    <mergeCell ref="CJ68:CK68"/>
    <mergeCell ref="DW67:DX67"/>
    <mergeCell ref="DY67:DZ67"/>
    <mergeCell ref="EA67:EB67"/>
    <mergeCell ref="EC67:ED67"/>
    <mergeCell ref="EE67:EF67"/>
    <mergeCell ref="B68:C68"/>
    <mergeCell ref="D68:E68"/>
    <mergeCell ref="F68:G68"/>
    <mergeCell ref="H68:I68"/>
    <mergeCell ref="J68:K68"/>
    <mergeCell ref="L68:M68"/>
    <mergeCell ref="N68:O68"/>
    <mergeCell ref="P68:Q68"/>
    <mergeCell ref="R68:S68"/>
    <mergeCell ref="T68:U68"/>
    <mergeCell ref="V68:W68"/>
    <mergeCell ref="X68:Y68"/>
    <mergeCell ref="Z68:AA68"/>
    <mergeCell ref="AB68:AC68"/>
    <mergeCell ref="AD68:AE68"/>
    <mergeCell ref="AF68:AG68"/>
    <mergeCell ref="AH68:AI68"/>
    <mergeCell ref="AJ68:AK68"/>
    <mergeCell ref="AL68:AM68"/>
    <mergeCell ref="AN68:AO68"/>
    <mergeCell ref="AP68:AQ68"/>
    <mergeCell ref="AR68:AS68"/>
    <mergeCell ref="AT68:AU68"/>
    <mergeCell ref="AV68:AW68"/>
    <mergeCell ref="AX68:AY68"/>
    <mergeCell ref="AZ68:BA68"/>
    <mergeCell ref="BB68:BC68"/>
    <mergeCell ref="CO67:CP67"/>
    <mergeCell ref="CQ67:CR67"/>
    <mergeCell ref="CS67:CT67"/>
    <mergeCell ref="CU67:CV67"/>
    <mergeCell ref="CW67:CX67"/>
    <mergeCell ref="CY67:CZ67"/>
    <mergeCell ref="DA67:DB67"/>
    <mergeCell ref="DC67:DD67"/>
    <mergeCell ref="DE67:DF67"/>
    <mergeCell ref="DG67:DH67"/>
    <mergeCell ref="DI67:DJ67"/>
    <mergeCell ref="DK67:DL67"/>
    <mergeCell ref="DM67:DN67"/>
    <mergeCell ref="DO67:DP67"/>
    <mergeCell ref="DQ67:DR67"/>
    <mergeCell ref="DS67:DT67"/>
    <mergeCell ref="DU67:DV67"/>
    <mergeCell ref="BG67:BH67"/>
    <mergeCell ref="BI67:BJ67"/>
    <mergeCell ref="BK67:BL67"/>
    <mergeCell ref="BM67:BN67"/>
    <mergeCell ref="BO67:BP67"/>
    <mergeCell ref="BQ67:BR67"/>
    <mergeCell ref="BS67:BT67"/>
    <mergeCell ref="BU67:BV67"/>
    <mergeCell ref="BW67:BX67"/>
    <mergeCell ref="BY67:BZ67"/>
    <mergeCell ref="CA67:CB67"/>
    <mergeCell ref="CC67:CD67"/>
    <mergeCell ref="CE67:CF67"/>
    <mergeCell ref="CG67:CH67"/>
    <mergeCell ref="CI67:CJ67"/>
    <mergeCell ref="CK67:CL67"/>
    <mergeCell ref="CM67:CN67"/>
    <mergeCell ref="DX66:DY66"/>
    <mergeCell ref="DZ66:EA66"/>
    <mergeCell ref="EB66:EC66"/>
    <mergeCell ref="ED66:EE66"/>
    <mergeCell ref="C67:D67"/>
    <mergeCell ref="E67:F67"/>
    <mergeCell ref="G67:H67"/>
    <mergeCell ref="I67:J67"/>
    <mergeCell ref="K67:L67"/>
    <mergeCell ref="M67:N67"/>
    <mergeCell ref="O67:P67"/>
    <mergeCell ref="Q67:R67"/>
    <mergeCell ref="S67:T67"/>
    <mergeCell ref="U67:V67"/>
    <mergeCell ref="W67:X67"/>
    <mergeCell ref="Y67:Z67"/>
    <mergeCell ref="AA67:AB67"/>
    <mergeCell ref="AC67:AD67"/>
    <mergeCell ref="AE67:AF67"/>
    <mergeCell ref="AG67:AH67"/>
    <mergeCell ref="AI67:AJ67"/>
    <mergeCell ref="AK67:AL67"/>
    <mergeCell ref="AM67:AN67"/>
    <mergeCell ref="AO67:AP67"/>
    <mergeCell ref="AQ67:AR67"/>
    <mergeCell ref="AS67:AT67"/>
    <mergeCell ref="AU67:AV67"/>
    <mergeCell ref="AW67:AX67"/>
    <mergeCell ref="AY67:AZ67"/>
    <mergeCell ref="BA67:BB67"/>
    <mergeCell ref="BC67:BD67"/>
    <mergeCell ref="BE67:BF67"/>
    <mergeCell ref="CP66:CQ66"/>
    <mergeCell ref="CR66:CS66"/>
    <mergeCell ref="CT66:CU66"/>
    <mergeCell ref="CV66:CW66"/>
    <mergeCell ref="CX66:CY66"/>
    <mergeCell ref="CZ66:DA66"/>
    <mergeCell ref="DB66:DC66"/>
    <mergeCell ref="DD66:DE66"/>
    <mergeCell ref="DF66:DG66"/>
    <mergeCell ref="DH66:DI66"/>
    <mergeCell ref="DJ66:DK66"/>
    <mergeCell ref="DL66:DM66"/>
    <mergeCell ref="DN66:DO66"/>
    <mergeCell ref="DP66:DQ66"/>
    <mergeCell ref="DR66:DS66"/>
    <mergeCell ref="DT66:DU66"/>
    <mergeCell ref="DV66:DW66"/>
    <mergeCell ref="BH66:BI66"/>
    <mergeCell ref="BJ66:BK66"/>
    <mergeCell ref="BL66:BM66"/>
    <mergeCell ref="BN66:BO66"/>
    <mergeCell ref="BP66:BQ66"/>
    <mergeCell ref="BR66:BS66"/>
    <mergeCell ref="BT66:BU66"/>
    <mergeCell ref="BV66:BW66"/>
    <mergeCell ref="BX66:BY66"/>
    <mergeCell ref="BZ66:CA66"/>
    <mergeCell ref="CB66:CC66"/>
    <mergeCell ref="CD66:CE66"/>
    <mergeCell ref="CF66:CG66"/>
    <mergeCell ref="CH66:CI66"/>
    <mergeCell ref="CJ66:CK66"/>
    <mergeCell ref="CL66:CM66"/>
    <mergeCell ref="CN66:CO66"/>
    <mergeCell ref="DW65:DX65"/>
    <mergeCell ref="DY65:DZ65"/>
    <mergeCell ref="EA65:EB65"/>
    <mergeCell ref="EC65:ED65"/>
    <mergeCell ref="D66:E66"/>
    <mergeCell ref="F66:G66"/>
    <mergeCell ref="H66:I66"/>
    <mergeCell ref="J66:K66"/>
    <mergeCell ref="L66:M66"/>
    <mergeCell ref="N66:O66"/>
    <mergeCell ref="P66:Q66"/>
    <mergeCell ref="R66:S66"/>
    <mergeCell ref="T66:U66"/>
    <mergeCell ref="V66:W66"/>
    <mergeCell ref="X66:Y66"/>
    <mergeCell ref="Z66:AA66"/>
    <mergeCell ref="AB66:AC66"/>
    <mergeCell ref="AD66:AE66"/>
    <mergeCell ref="AF66:AG66"/>
    <mergeCell ref="AH66:AI66"/>
    <mergeCell ref="AJ66:AK66"/>
    <mergeCell ref="AL66:AM66"/>
    <mergeCell ref="AN66:AO66"/>
    <mergeCell ref="AP66:AQ66"/>
    <mergeCell ref="AR66:AS66"/>
    <mergeCell ref="AT66:AU66"/>
    <mergeCell ref="AV66:AW66"/>
    <mergeCell ref="AX66:AY66"/>
    <mergeCell ref="AZ66:BA66"/>
    <mergeCell ref="BB66:BC66"/>
    <mergeCell ref="BD66:BE66"/>
    <mergeCell ref="BF66:BG66"/>
    <mergeCell ref="CO65:CP65"/>
    <mergeCell ref="CQ65:CR65"/>
    <mergeCell ref="CS65:CT65"/>
    <mergeCell ref="CU65:CV65"/>
    <mergeCell ref="CW65:CX65"/>
    <mergeCell ref="CY65:CZ65"/>
    <mergeCell ref="DA65:DB65"/>
    <mergeCell ref="DC65:DD65"/>
    <mergeCell ref="DE65:DF65"/>
    <mergeCell ref="DG65:DH65"/>
    <mergeCell ref="DI65:DJ65"/>
    <mergeCell ref="DK65:DL65"/>
    <mergeCell ref="DM65:DN65"/>
    <mergeCell ref="DO65:DP65"/>
    <mergeCell ref="DQ65:DR65"/>
    <mergeCell ref="DS65:DT65"/>
    <mergeCell ref="DU65:DV65"/>
    <mergeCell ref="BG65:BH65"/>
    <mergeCell ref="BI65:BJ65"/>
    <mergeCell ref="BK65:BL65"/>
    <mergeCell ref="BM65:BN65"/>
    <mergeCell ref="BO65:BP65"/>
    <mergeCell ref="BQ65:BR65"/>
    <mergeCell ref="BS65:BT65"/>
    <mergeCell ref="BU65:BV65"/>
    <mergeCell ref="BW65:BX65"/>
    <mergeCell ref="BY65:BZ65"/>
    <mergeCell ref="CA65:CB65"/>
    <mergeCell ref="CC65:CD65"/>
    <mergeCell ref="CE65:CF65"/>
    <mergeCell ref="CG65:CH65"/>
    <mergeCell ref="CI65:CJ65"/>
    <mergeCell ref="CK65:CL65"/>
    <mergeCell ref="CM65:CN65"/>
    <mergeCell ref="DT64:DU64"/>
    <mergeCell ref="DV64:DW64"/>
    <mergeCell ref="DX64:DY64"/>
    <mergeCell ref="DZ64:EA64"/>
    <mergeCell ref="EB64:EC64"/>
    <mergeCell ref="E65:F65"/>
    <mergeCell ref="G65:H65"/>
    <mergeCell ref="I65:J65"/>
    <mergeCell ref="K65:L65"/>
    <mergeCell ref="M65:N65"/>
    <mergeCell ref="O65:P65"/>
    <mergeCell ref="Q65:R65"/>
    <mergeCell ref="S65:T65"/>
    <mergeCell ref="U65:V65"/>
    <mergeCell ref="W65:X65"/>
    <mergeCell ref="Y65:Z65"/>
    <mergeCell ref="AA65:AB65"/>
    <mergeCell ref="AC65:AD65"/>
    <mergeCell ref="AE65:AF65"/>
    <mergeCell ref="AG65:AH65"/>
    <mergeCell ref="AI65:AJ65"/>
    <mergeCell ref="AK65:AL65"/>
    <mergeCell ref="AM65:AN65"/>
    <mergeCell ref="AO65:AP65"/>
    <mergeCell ref="AQ65:AR65"/>
    <mergeCell ref="AS65:AT65"/>
    <mergeCell ref="AU65:AV65"/>
    <mergeCell ref="AW65:AX65"/>
    <mergeCell ref="AY65:AZ65"/>
    <mergeCell ref="BA65:BB65"/>
    <mergeCell ref="BC65:BD65"/>
    <mergeCell ref="BE65:BF65"/>
    <mergeCell ref="CL64:CM64"/>
    <mergeCell ref="CN64:CO64"/>
    <mergeCell ref="CP64:CQ64"/>
    <mergeCell ref="CR64:CS64"/>
    <mergeCell ref="CT64:CU64"/>
    <mergeCell ref="CV64:CW64"/>
    <mergeCell ref="CX64:CY64"/>
    <mergeCell ref="CZ64:DA64"/>
    <mergeCell ref="DB64:DC64"/>
    <mergeCell ref="DD64:DE64"/>
    <mergeCell ref="DF64:DG64"/>
    <mergeCell ref="DH64:DI64"/>
    <mergeCell ref="DJ64:DK64"/>
    <mergeCell ref="DL64:DM64"/>
    <mergeCell ref="DN64:DO64"/>
    <mergeCell ref="DP64:DQ64"/>
    <mergeCell ref="DR64:DS64"/>
    <mergeCell ref="BD64:BE64"/>
    <mergeCell ref="BF64:BG64"/>
    <mergeCell ref="BH64:BI64"/>
    <mergeCell ref="BJ64:BK64"/>
    <mergeCell ref="BL64:BM64"/>
    <mergeCell ref="BN64:BO64"/>
    <mergeCell ref="BP64:BQ64"/>
    <mergeCell ref="BR64:BS64"/>
    <mergeCell ref="BT64:BU64"/>
    <mergeCell ref="BV64:BW64"/>
    <mergeCell ref="BX64:BY64"/>
    <mergeCell ref="BZ64:CA64"/>
    <mergeCell ref="CB64:CC64"/>
    <mergeCell ref="CD64:CE64"/>
    <mergeCell ref="CF64:CG64"/>
    <mergeCell ref="CH64:CI64"/>
    <mergeCell ref="CJ64:CK64"/>
    <mergeCell ref="DO63:DP63"/>
    <mergeCell ref="DQ63:DR63"/>
    <mergeCell ref="DS63:DT63"/>
    <mergeCell ref="DU63:DV63"/>
    <mergeCell ref="DW63:DX63"/>
    <mergeCell ref="DY63:DZ63"/>
    <mergeCell ref="EA63:EB63"/>
    <mergeCell ref="F64:G64"/>
    <mergeCell ref="H64:I64"/>
    <mergeCell ref="J64:K64"/>
    <mergeCell ref="L64:M64"/>
    <mergeCell ref="N64:O64"/>
    <mergeCell ref="P64:Q64"/>
    <mergeCell ref="R64:S64"/>
    <mergeCell ref="T64:U64"/>
    <mergeCell ref="V64:W64"/>
    <mergeCell ref="X64:Y64"/>
    <mergeCell ref="Z64:AA64"/>
    <mergeCell ref="AB64:AC64"/>
    <mergeCell ref="AD64:AE64"/>
    <mergeCell ref="AF64:AG64"/>
    <mergeCell ref="AH64:AI64"/>
    <mergeCell ref="AJ64:AK64"/>
    <mergeCell ref="AL64:AM64"/>
    <mergeCell ref="AN64:AO64"/>
    <mergeCell ref="AP64:AQ64"/>
    <mergeCell ref="AR64:AS64"/>
    <mergeCell ref="AT64:AU64"/>
    <mergeCell ref="AV64:AW64"/>
    <mergeCell ref="AX64:AY64"/>
    <mergeCell ref="AZ64:BA64"/>
    <mergeCell ref="BB64:BC64"/>
    <mergeCell ref="CG63:CH63"/>
    <mergeCell ref="CI63:CJ63"/>
    <mergeCell ref="CK63:CL63"/>
    <mergeCell ref="CM63:CN63"/>
    <mergeCell ref="CO63:CP63"/>
    <mergeCell ref="CQ63:CR63"/>
    <mergeCell ref="CS63:CT63"/>
    <mergeCell ref="CU63:CV63"/>
    <mergeCell ref="CW63:CX63"/>
    <mergeCell ref="CY63:CZ63"/>
    <mergeCell ref="DA63:DB63"/>
    <mergeCell ref="DC63:DD63"/>
    <mergeCell ref="DE63:DF63"/>
    <mergeCell ref="DG63:DH63"/>
    <mergeCell ref="DI63:DJ63"/>
    <mergeCell ref="DK63:DL63"/>
    <mergeCell ref="DM63:DN63"/>
    <mergeCell ref="AY63:AZ63"/>
    <mergeCell ref="BA63:BB63"/>
    <mergeCell ref="BC63:BD63"/>
    <mergeCell ref="BE63:BF63"/>
    <mergeCell ref="BG63:BH63"/>
    <mergeCell ref="BI63:BJ63"/>
    <mergeCell ref="BK63:BL63"/>
    <mergeCell ref="BM63:BN63"/>
    <mergeCell ref="BO63:BP63"/>
    <mergeCell ref="BQ63:BR63"/>
    <mergeCell ref="BS63:BT63"/>
    <mergeCell ref="BU63:BV63"/>
    <mergeCell ref="BW63:BX63"/>
    <mergeCell ref="BY63:BZ63"/>
    <mergeCell ref="CA63:CB63"/>
    <mergeCell ref="CC63:CD63"/>
    <mergeCell ref="CE63:CF63"/>
    <mergeCell ref="DH62:DI62"/>
    <mergeCell ref="DJ62:DK62"/>
    <mergeCell ref="DL62:DM62"/>
    <mergeCell ref="DN62:DO62"/>
    <mergeCell ref="DP62:DQ62"/>
    <mergeCell ref="DR62:DS62"/>
    <mergeCell ref="DT62:DU62"/>
    <mergeCell ref="DV62:DW62"/>
    <mergeCell ref="DX62:DY62"/>
    <mergeCell ref="DZ62:EA62"/>
    <mergeCell ref="G63:H63"/>
    <mergeCell ref="I63:J63"/>
    <mergeCell ref="K63:L63"/>
    <mergeCell ref="M63:N63"/>
    <mergeCell ref="O63:P63"/>
    <mergeCell ref="Q63:R63"/>
    <mergeCell ref="S63:T63"/>
    <mergeCell ref="U63:V63"/>
    <mergeCell ref="W63:X63"/>
    <mergeCell ref="Y63:Z63"/>
    <mergeCell ref="AA63:AB63"/>
    <mergeCell ref="AC63:AD63"/>
    <mergeCell ref="AE63:AF63"/>
    <mergeCell ref="AG63:AH63"/>
    <mergeCell ref="AI63:AJ63"/>
    <mergeCell ref="AK63:AL63"/>
    <mergeCell ref="AM63:AN63"/>
    <mergeCell ref="AO63:AP63"/>
    <mergeCell ref="AQ63:AR63"/>
    <mergeCell ref="AS63:AT63"/>
    <mergeCell ref="AU63:AV63"/>
    <mergeCell ref="AW63:AX63"/>
    <mergeCell ref="BZ62:CA62"/>
    <mergeCell ref="CB62:CC62"/>
    <mergeCell ref="CD62:CE62"/>
    <mergeCell ref="CF62:CG62"/>
    <mergeCell ref="CH62:CI62"/>
    <mergeCell ref="CJ62:CK62"/>
    <mergeCell ref="CL62:CM62"/>
    <mergeCell ref="CN62:CO62"/>
    <mergeCell ref="CP62:CQ62"/>
    <mergeCell ref="CR62:CS62"/>
    <mergeCell ref="CT62:CU62"/>
    <mergeCell ref="CV62:CW62"/>
    <mergeCell ref="CX62:CY62"/>
    <mergeCell ref="CZ62:DA62"/>
    <mergeCell ref="DB62:DC62"/>
    <mergeCell ref="DD62:DE62"/>
    <mergeCell ref="DF62:DG62"/>
    <mergeCell ref="AR62:AS62"/>
    <mergeCell ref="AT62:AU62"/>
    <mergeCell ref="AV62:AW62"/>
    <mergeCell ref="AX62:AY62"/>
    <mergeCell ref="AZ62:BA62"/>
    <mergeCell ref="BB62:BC62"/>
    <mergeCell ref="BD62:BE62"/>
    <mergeCell ref="BF62:BG62"/>
    <mergeCell ref="BH62:BI62"/>
    <mergeCell ref="BJ62:BK62"/>
    <mergeCell ref="BL62:BM62"/>
    <mergeCell ref="BN62:BO62"/>
    <mergeCell ref="BP62:BQ62"/>
    <mergeCell ref="BR62:BS62"/>
    <mergeCell ref="BT62:BU62"/>
    <mergeCell ref="BV62:BW62"/>
    <mergeCell ref="BX62:BY62"/>
    <mergeCell ref="CY61:CZ61"/>
    <mergeCell ref="DA61:DB61"/>
    <mergeCell ref="DC61:DD61"/>
    <mergeCell ref="DE61:DF61"/>
    <mergeCell ref="DG61:DH61"/>
    <mergeCell ref="DI61:DJ61"/>
    <mergeCell ref="DK61:DL61"/>
    <mergeCell ref="DM61:DN61"/>
    <mergeCell ref="DO61:DP61"/>
    <mergeCell ref="DQ61:DR61"/>
    <mergeCell ref="DS61:DT61"/>
    <mergeCell ref="DU61:DV61"/>
    <mergeCell ref="DW61:DX61"/>
    <mergeCell ref="DY61:DZ61"/>
    <mergeCell ref="H62:I62"/>
    <mergeCell ref="J62:K62"/>
    <mergeCell ref="L62:M62"/>
    <mergeCell ref="N62:O62"/>
    <mergeCell ref="P62:Q62"/>
    <mergeCell ref="R62:S62"/>
    <mergeCell ref="T62:U62"/>
    <mergeCell ref="V62:W62"/>
    <mergeCell ref="X62:Y62"/>
    <mergeCell ref="Z62:AA62"/>
    <mergeCell ref="AB62:AC62"/>
    <mergeCell ref="AD62:AE62"/>
    <mergeCell ref="AF62:AG62"/>
    <mergeCell ref="AH62:AI62"/>
    <mergeCell ref="AJ62:AK62"/>
    <mergeCell ref="AL62:AM62"/>
    <mergeCell ref="AN62:AO62"/>
    <mergeCell ref="AP62:AQ62"/>
    <mergeCell ref="BQ61:BR61"/>
    <mergeCell ref="BS61:BT61"/>
    <mergeCell ref="BU61:BV61"/>
    <mergeCell ref="BW61:BX61"/>
    <mergeCell ref="BY61:BZ61"/>
    <mergeCell ref="CA61:CB61"/>
    <mergeCell ref="CC61:CD61"/>
    <mergeCell ref="CE61:CF61"/>
    <mergeCell ref="CG61:CH61"/>
    <mergeCell ref="CI61:CJ61"/>
    <mergeCell ref="CK61:CL61"/>
    <mergeCell ref="CM61:CN61"/>
    <mergeCell ref="CO61:CP61"/>
    <mergeCell ref="CQ61:CR61"/>
    <mergeCell ref="CS61:CT61"/>
    <mergeCell ref="CU61:CV61"/>
    <mergeCell ref="CW61:CX61"/>
    <mergeCell ref="DV60:DW60"/>
    <mergeCell ref="DX60:DY60"/>
    <mergeCell ref="I61:J61"/>
    <mergeCell ref="K61:L61"/>
    <mergeCell ref="M61:N61"/>
    <mergeCell ref="O61:P61"/>
    <mergeCell ref="Q61:R61"/>
    <mergeCell ref="S61:T61"/>
    <mergeCell ref="U61:V61"/>
    <mergeCell ref="W61:X61"/>
    <mergeCell ref="Y61:Z61"/>
    <mergeCell ref="AA61:AB61"/>
    <mergeCell ref="AC61:AD61"/>
    <mergeCell ref="AE61:AF61"/>
    <mergeCell ref="AG61:AH61"/>
    <mergeCell ref="AI61:AJ61"/>
    <mergeCell ref="AK61:AL61"/>
    <mergeCell ref="AM61:AN61"/>
    <mergeCell ref="AO61:AP61"/>
    <mergeCell ref="AQ61:AR61"/>
    <mergeCell ref="AS61:AT61"/>
    <mergeCell ref="AU61:AV61"/>
    <mergeCell ref="AW61:AX61"/>
    <mergeCell ref="AY61:AZ61"/>
    <mergeCell ref="BA61:BB61"/>
    <mergeCell ref="BC61:BD61"/>
    <mergeCell ref="BE61:BF61"/>
    <mergeCell ref="BG61:BH61"/>
    <mergeCell ref="BI61:BJ61"/>
    <mergeCell ref="BK61:BL61"/>
    <mergeCell ref="BM61:BN61"/>
    <mergeCell ref="BO61:BP61"/>
    <mergeCell ref="CN60:CO60"/>
    <mergeCell ref="CP60:CQ60"/>
    <mergeCell ref="CR60:CS60"/>
    <mergeCell ref="CT60:CU60"/>
    <mergeCell ref="CV60:CW60"/>
    <mergeCell ref="CX60:CY60"/>
    <mergeCell ref="CZ60:DA60"/>
    <mergeCell ref="DB60:DC60"/>
    <mergeCell ref="DD60:DE60"/>
    <mergeCell ref="DF60:DG60"/>
    <mergeCell ref="DH60:DI60"/>
    <mergeCell ref="DJ60:DK60"/>
    <mergeCell ref="DL60:DM60"/>
    <mergeCell ref="DN60:DO60"/>
    <mergeCell ref="DP60:DQ60"/>
    <mergeCell ref="DR60:DS60"/>
    <mergeCell ref="DT60:DU60"/>
    <mergeCell ref="BF60:BG60"/>
    <mergeCell ref="BH60:BI60"/>
    <mergeCell ref="BJ60:BK60"/>
    <mergeCell ref="BL60:BM60"/>
    <mergeCell ref="BN60:BO60"/>
    <mergeCell ref="BP60:BQ60"/>
    <mergeCell ref="BR60:BS60"/>
    <mergeCell ref="BT60:BU60"/>
    <mergeCell ref="BV60:BW60"/>
    <mergeCell ref="BX60:BY60"/>
    <mergeCell ref="BZ60:CA60"/>
    <mergeCell ref="CB60:CC60"/>
    <mergeCell ref="CD60:CE60"/>
    <mergeCell ref="CF60:CG60"/>
    <mergeCell ref="CH60:CI60"/>
    <mergeCell ref="CJ60:CK60"/>
    <mergeCell ref="CL60:CM60"/>
    <mergeCell ref="DI59:DJ59"/>
    <mergeCell ref="DK59:DL59"/>
    <mergeCell ref="DM59:DN59"/>
    <mergeCell ref="DO59:DP59"/>
    <mergeCell ref="DQ59:DR59"/>
    <mergeCell ref="DS59:DT59"/>
    <mergeCell ref="DU59:DV59"/>
    <mergeCell ref="DW59:DX59"/>
    <mergeCell ref="J60:K60"/>
    <mergeCell ref="L60:M60"/>
    <mergeCell ref="N60:O60"/>
    <mergeCell ref="P60:Q60"/>
    <mergeCell ref="R60:S60"/>
    <mergeCell ref="T60:U60"/>
    <mergeCell ref="V60:W60"/>
    <mergeCell ref="X60:Y60"/>
    <mergeCell ref="Z60:AA60"/>
    <mergeCell ref="AB60:AC60"/>
    <mergeCell ref="AD60:AE60"/>
    <mergeCell ref="AF60:AG60"/>
    <mergeCell ref="AH60:AI60"/>
    <mergeCell ref="AJ60:AK60"/>
    <mergeCell ref="AL60:AM60"/>
    <mergeCell ref="AN60:AO60"/>
    <mergeCell ref="AP60:AQ60"/>
    <mergeCell ref="AR60:AS60"/>
    <mergeCell ref="AT60:AU60"/>
    <mergeCell ref="AV60:AW60"/>
    <mergeCell ref="AX60:AY60"/>
    <mergeCell ref="AZ60:BA60"/>
    <mergeCell ref="BB60:BC60"/>
    <mergeCell ref="BD60:BE60"/>
    <mergeCell ref="CA59:CB59"/>
    <mergeCell ref="CC59:CD59"/>
    <mergeCell ref="CE59:CF59"/>
    <mergeCell ref="CG59:CH59"/>
    <mergeCell ref="CI59:CJ59"/>
    <mergeCell ref="CK59:CL59"/>
    <mergeCell ref="CM59:CN59"/>
    <mergeCell ref="CO59:CP59"/>
    <mergeCell ref="CQ59:CR59"/>
    <mergeCell ref="CS59:CT59"/>
    <mergeCell ref="CU59:CV59"/>
    <mergeCell ref="CW59:CX59"/>
    <mergeCell ref="CY59:CZ59"/>
    <mergeCell ref="DA59:DB59"/>
    <mergeCell ref="DC59:DD59"/>
    <mergeCell ref="DE59:DF59"/>
    <mergeCell ref="DG59:DH59"/>
    <mergeCell ref="AS59:AT59"/>
    <mergeCell ref="AU59:AV59"/>
    <mergeCell ref="AW59:AX59"/>
    <mergeCell ref="AY59:AZ59"/>
    <mergeCell ref="BA59:BB59"/>
    <mergeCell ref="BC59:BD59"/>
    <mergeCell ref="BE59:BF59"/>
    <mergeCell ref="BG59:BH59"/>
    <mergeCell ref="BI59:BJ59"/>
    <mergeCell ref="BK59:BL59"/>
    <mergeCell ref="BM59:BN59"/>
    <mergeCell ref="BO59:BP59"/>
    <mergeCell ref="BQ59:BR59"/>
    <mergeCell ref="BS59:BT59"/>
    <mergeCell ref="BU59:BV59"/>
    <mergeCell ref="BW59:BX59"/>
    <mergeCell ref="BY59:BZ59"/>
    <mergeCell ref="CT58:CU58"/>
    <mergeCell ref="CV58:CW58"/>
    <mergeCell ref="CX58:CY58"/>
    <mergeCell ref="CZ58:DA58"/>
    <mergeCell ref="DB58:DC58"/>
    <mergeCell ref="DD58:DE58"/>
    <mergeCell ref="DF58:DG58"/>
    <mergeCell ref="DH58:DI58"/>
    <mergeCell ref="DJ58:DK58"/>
    <mergeCell ref="DL58:DM58"/>
    <mergeCell ref="DN58:DO58"/>
    <mergeCell ref="DP58:DQ58"/>
    <mergeCell ref="DR58:DS58"/>
    <mergeCell ref="DT58:DU58"/>
    <mergeCell ref="DV58:DW58"/>
    <mergeCell ref="K59:L59"/>
    <mergeCell ref="M59:N59"/>
    <mergeCell ref="O59:P59"/>
    <mergeCell ref="Q59:R59"/>
    <mergeCell ref="S59:T59"/>
    <mergeCell ref="U59:V59"/>
    <mergeCell ref="W59:X59"/>
    <mergeCell ref="Y59:Z59"/>
    <mergeCell ref="AA59:AB59"/>
    <mergeCell ref="AC59:AD59"/>
    <mergeCell ref="AE59:AF59"/>
    <mergeCell ref="AG59:AH59"/>
    <mergeCell ref="AI59:AJ59"/>
    <mergeCell ref="AK59:AL59"/>
    <mergeCell ref="AM59:AN59"/>
    <mergeCell ref="AO59:AP59"/>
    <mergeCell ref="AQ59:AR59"/>
    <mergeCell ref="BL58:BM58"/>
    <mergeCell ref="BN58:BO58"/>
    <mergeCell ref="BP58:BQ58"/>
    <mergeCell ref="BR58:BS58"/>
    <mergeCell ref="BT58:BU58"/>
    <mergeCell ref="BV58:BW58"/>
    <mergeCell ref="BX58:BY58"/>
    <mergeCell ref="BZ58:CA58"/>
    <mergeCell ref="CB58:CC58"/>
    <mergeCell ref="CD58:CE58"/>
    <mergeCell ref="CF58:CG58"/>
    <mergeCell ref="CH58:CI58"/>
    <mergeCell ref="CJ58:CK58"/>
    <mergeCell ref="CL58:CM58"/>
    <mergeCell ref="CN58:CO58"/>
    <mergeCell ref="CP58:CQ58"/>
    <mergeCell ref="CR58:CS58"/>
    <mergeCell ref="DK57:DL57"/>
    <mergeCell ref="DM57:DN57"/>
    <mergeCell ref="DO57:DP57"/>
    <mergeCell ref="DQ57:DR57"/>
    <mergeCell ref="DS57:DT57"/>
    <mergeCell ref="DU57:DV57"/>
    <mergeCell ref="L58:M58"/>
    <mergeCell ref="N58:O58"/>
    <mergeCell ref="P58:Q58"/>
    <mergeCell ref="R58:S58"/>
    <mergeCell ref="T58:U58"/>
    <mergeCell ref="V58:W58"/>
    <mergeCell ref="X58:Y58"/>
    <mergeCell ref="Z58:AA58"/>
    <mergeCell ref="AB58:AC58"/>
    <mergeCell ref="AD58:AE58"/>
    <mergeCell ref="AF58:AG58"/>
    <mergeCell ref="AH58:AI58"/>
    <mergeCell ref="AJ58:AK58"/>
    <mergeCell ref="AL58:AM58"/>
    <mergeCell ref="AN58:AO58"/>
    <mergeCell ref="AP58:AQ58"/>
    <mergeCell ref="AR58:AS58"/>
    <mergeCell ref="AT58:AU58"/>
    <mergeCell ref="AV58:AW58"/>
    <mergeCell ref="AX58:AY58"/>
    <mergeCell ref="AZ58:BA58"/>
    <mergeCell ref="BB58:BC58"/>
    <mergeCell ref="BD58:BE58"/>
    <mergeCell ref="BF58:BG58"/>
    <mergeCell ref="BH58:BI58"/>
    <mergeCell ref="BJ58:BK58"/>
    <mergeCell ref="CC57:CD57"/>
    <mergeCell ref="CE57:CF57"/>
    <mergeCell ref="CG57:CH57"/>
    <mergeCell ref="CI57:CJ57"/>
    <mergeCell ref="CK57:CL57"/>
    <mergeCell ref="CM57:CN57"/>
    <mergeCell ref="CO57:CP57"/>
    <mergeCell ref="CQ57:CR57"/>
    <mergeCell ref="CS57:CT57"/>
    <mergeCell ref="CU57:CV57"/>
    <mergeCell ref="CW57:CX57"/>
    <mergeCell ref="CY57:CZ57"/>
    <mergeCell ref="DA57:DB57"/>
    <mergeCell ref="DC57:DD57"/>
    <mergeCell ref="DE57:DF57"/>
    <mergeCell ref="DG57:DH57"/>
    <mergeCell ref="DI57:DJ57"/>
    <mergeCell ref="AU57:AV57"/>
    <mergeCell ref="AW57:AX57"/>
    <mergeCell ref="AY57:AZ57"/>
    <mergeCell ref="BA57:BB57"/>
    <mergeCell ref="BC57:BD57"/>
    <mergeCell ref="BE57:BF57"/>
    <mergeCell ref="BG57:BH57"/>
    <mergeCell ref="BI57:BJ57"/>
    <mergeCell ref="BK57:BL57"/>
    <mergeCell ref="BM57:BN57"/>
    <mergeCell ref="BO57:BP57"/>
    <mergeCell ref="BQ57:BR57"/>
    <mergeCell ref="BS57:BT57"/>
    <mergeCell ref="BU57:BV57"/>
    <mergeCell ref="BW57:BX57"/>
    <mergeCell ref="BY57:BZ57"/>
    <mergeCell ref="CA57:CB57"/>
    <mergeCell ref="M57:N57"/>
    <mergeCell ref="O57:P57"/>
    <mergeCell ref="Q57:R57"/>
    <mergeCell ref="S57:T57"/>
    <mergeCell ref="U57:V57"/>
    <mergeCell ref="W57:X57"/>
    <mergeCell ref="Y57:Z57"/>
    <mergeCell ref="AA57:AB57"/>
    <mergeCell ref="AC57:AD57"/>
    <mergeCell ref="AE57:AF57"/>
    <mergeCell ref="AG57:AH57"/>
    <mergeCell ref="AI57:AJ57"/>
    <mergeCell ref="AK57:AL57"/>
    <mergeCell ref="AM57:AN57"/>
    <mergeCell ref="AO57:AP57"/>
    <mergeCell ref="AQ57:AR57"/>
    <mergeCell ref="AS57:AT57"/>
    <mergeCell ref="CN56:CO56"/>
    <mergeCell ref="CP56:CQ56"/>
    <mergeCell ref="CR56:CS56"/>
    <mergeCell ref="CT56:CU56"/>
    <mergeCell ref="CV56:CW56"/>
    <mergeCell ref="CX56:CY56"/>
    <mergeCell ref="CZ56:DA56"/>
    <mergeCell ref="DB56:DC56"/>
    <mergeCell ref="DD56:DE56"/>
    <mergeCell ref="DF56:DG56"/>
    <mergeCell ref="DH56:DI56"/>
    <mergeCell ref="DJ56:DK56"/>
    <mergeCell ref="DL56:DM56"/>
    <mergeCell ref="DN56:DO56"/>
    <mergeCell ref="DP56:DQ56"/>
    <mergeCell ref="DR56:DS56"/>
    <mergeCell ref="DT56:DU56"/>
    <mergeCell ref="BF56:BG56"/>
    <mergeCell ref="BH56:BI56"/>
    <mergeCell ref="BJ56:BK56"/>
    <mergeCell ref="BL56:BM56"/>
    <mergeCell ref="BN56:BO56"/>
    <mergeCell ref="BP56:BQ56"/>
    <mergeCell ref="BR56:BS56"/>
    <mergeCell ref="BT56:BU56"/>
    <mergeCell ref="BV56:BW56"/>
    <mergeCell ref="BX56:BY56"/>
    <mergeCell ref="BZ56:CA56"/>
    <mergeCell ref="CB56:CC56"/>
    <mergeCell ref="CD56:CE56"/>
    <mergeCell ref="CF56:CG56"/>
    <mergeCell ref="CH56:CI56"/>
    <mergeCell ref="CJ56:CK56"/>
    <mergeCell ref="CL56:CM56"/>
    <mergeCell ref="DA55:DB55"/>
    <mergeCell ref="DC55:DD55"/>
    <mergeCell ref="DE55:DF55"/>
    <mergeCell ref="DG55:DH55"/>
    <mergeCell ref="DI55:DJ55"/>
    <mergeCell ref="DK55:DL55"/>
    <mergeCell ref="DM55:DN55"/>
    <mergeCell ref="DO55:DP55"/>
    <mergeCell ref="DQ55:DR55"/>
    <mergeCell ref="DS55:DT55"/>
    <mergeCell ref="N56:O56"/>
    <mergeCell ref="P56:Q56"/>
    <mergeCell ref="R56:S56"/>
    <mergeCell ref="T56:U56"/>
    <mergeCell ref="V56:W56"/>
    <mergeCell ref="X56:Y56"/>
    <mergeCell ref="Z56:AA56"/>
    <mergeCell ref="AB56:AC56"/>
    <mergeCell ref="AD56:AE56"/>
    <mergeCell ref="AF56:AG56"/>
    <mergeCell ref="AH56:AI56"/>
    <mergeCell ref="AJ56:AK56"/>
    <mergeCell ref="AL56:AM56"/>
    <mergeCell ref="AN56:AO56"/>
    <mergeCell ref="AP56:AQ56"/>
    <mergeCell ref="AR56:AS56"/>
    <mergeCell ref="AT56:AU56"/>
    <mergeCell ref="AV56:AW56"/>
    <mergeCell ref="AX56:AY56"/>
    <mergeCell ref="AZ56:BA56"/>
    <mergeCell ref="BB56:BC56"/>
    <mergeCell ref="BD56:BE56"/>
    <mergeCell ref="BS55:BT55"/>
    <mergeCell ref="BU55:BV55"/>
    <mergeCell ref="BW55:BX55"/>
    <mergeCell ref="BY55:BZ55"/>
    <mergeCell ref="CA55:CB55"/>
    <mergeCell ref="CC55:CD55"/>
    <mergeCell ref="CE55:CF55"/>
    <mergeCell ref="CG55:CH55"/>
    <mergeCell ref="CI55:CJ55"/>
    <mergeCell ref="CK55:CL55"/>
    <mergeCell ref="CM55:CN55"/>
    <mergeCell ref="CO55:CP55"/>
    <mergeCell ref="CQ55:CR55"/>
    <mergeCell ref="CS55:CT55"/>
    <mergeCell ref="CU55:CV55"/>
    <mergeCell ref="CW55:CX55"/>
    <mergeCell ref="CY55:CZ55"/>
    <mergeCell ref="DL54:DM54"/>
    <mergeCell ref="DN54:DO54"/>
    <mergeCell ref="DP54:DQ54"/>
    <mergeCell ref="DR54:DS54"/>
    <mergeCell ref="O55:P55"/>
    <mergeCell ref="Q55:R55"/>
    <mergeCell ref="S55:T55"/>
    <mergeCell ref="U55:V55"/>
    <mergeCell ref="W55:X55"/>
    <mergeCell ref="Y55:Z55"/>
    <mergeCell ref="AA55:AB55"/>
    <mergeCell ref="AC55:AD55"/>
    <mergeCell ref="AE55:AF55"/>
    <mergeCell ref="AG55:AH55"/>
    <mergeCell ref="AI55:AJ55"/>
    <mergeCell ref="AK55:AL55"/>
    <mergeCell ref="AM55:AN55"/>
    <mergeCell ref="AO55:AP55"/>
    <mergeCell ref="AQ55:AR55"/>
    <mergeCell ref="AS55:AT55"/>
    <mergeCell ref="AU55:AV55"/>
    <mergeCell ref="AW55:AX55"/>
    <mergeCell ref="AY55:AZ55"/>
    <mergeCell ref="BA55:BB55"/>
    <mergeCell ref="BC55:BD55"/>
    <mergeCell ref="BE55:BF55"/>
    <mergeCell ref="BG55:BH55"/>
    <mergeCell ref="BI55:BJ55"/>
    <mergeCell ref="BK55:BL55"/>
    <mergeCell ref="BM55:BN55"/>
    <mergeCell ref="BO55:BP55"/>
    <mergeCell ref="BQ55:BR55"/>
    <mergeCell ref="CD54:CE54"/>
    <mergeCell ref="CF54:CG54"/>
    <mergeCell ref="CH54:CI54"/>
    <mergeCell ref="CJ54:CK54"/>
    <mergeCell ref="CL54:CM54"/>
    <mergeCell ref="CN54:CO54"/>
    <mergeCell ref="CP54:CQ54"/>
    <mergeCell ref="CR54:CS54"/>
    <mergeCell ref="CT54:CU54"/>
    <mergeCell ref="CV54:CW54"/>
    <mergeCell ref="CX54:CY54"/>
    <mergeCell ref="CZ54:DA54"/>
    <mergeCell ref="DB54:DC54"/>
    <mergeCell ref="DD54:DE54"/>
    <mergeCell ref="DF54:DG54"/>
    <mergeCell ref="DH54:DI54"/>
    <mergeCell ref="DJ54:DK54"/>
    <mergeCell ref="AV54:AW54"/>
    <mergeCell ref="AX54:AY54"/>
    <mergeCell ref="AZ54:BA54"/>
    <mergeCell ref="BB54:BC54"/>
    <mergeCell ref="BD54:BE54"/>
    <mergeCell ref="BF54:BG54"/>
    <mergeCell ref="BH54:BI54"/>
    <mergeCell ref="BJ54:BK54"/>
    <mergeCell ref="BL54:BM54"/>
    <mergeCell ref="BN54:BO54"/>
    <mergeCell ref="BP54:BQ54"/>
    <mergeCell ref="BR54:BS54"/>
    <mergeCell ref="BT54:BU54"/>
    <mergeCell ref="BV54:BW54"/>
    <mergeCell ref="BX54:BY54"/>
    <mergeCell ref="BZ54:CA54"/>
    <mergeCell ref="CB54:CC54"/>
    <mergeCell ref="CO53:CP53"/>
    <mergeCell ref="CQ53:CR53"/>
    <mergeCell ref="CS53:CT53"/>
    <mergeCell ref="CU53:CV53"/>
    <mergeCell ref="CW53:CX53"/>
    <mergeCell ref="CY53:CZ53"/>
    <mergeCell ref="DA53:DB53"/>
    <mergeCell ref="DC53:DD53"/>
    <mergeCell ref="DE53:DF53"/>
    <mergeCell ref="DG53:DH53"/>
    <mergeCell ref="DI53:DJ53"/>
    <mergeCell ref="DK53:DL53"/>
    <mergeCell ref="DM53:DN53"/>
    <mergeCell ref="DO53:DP53"/>
    <mergeCell ref="DQ53:DR53"/>
    <mergeCell ref="DS53:DT53"/>
    <mergeCell ref="P54:Q54"/>
    <mergeCell ref="R54:S54"/>
    <mergeCell ref="T54:U54"/>
    <mergeCell ref="V54:W54"/>
    <mergeCell ref="X54:Y54"/>
    <mergeCell ref="Z54:AA54"/>
    <mergeCell ref="AB54:AC54"/>
    <mergeCell ref="AD54:AE54"/>
    <mergeCell ref="AF54:AG54"/>
    <mergeCell ref="AH54:AI54"/>
    <mergeCell ref="AJ54:AK54"/>
    <mergeCell ref="AL54:AM54"/>
    <mergeCell ref="AN54:AO54"/>
    <mergeCell ref="AP54:AQ54"/>
    <mergeCell ref="AR54:AS54"/>
    <mergeCell ref="AT54:AU54"/>
    <mergeCell ref="BG53:BH53"/>
    <mergeCell ref="BI53:BJ53"/>
    <mergeCell ref="BK53:BL53"/>
    <mergeCell ref="BM53:BN53"/>
    <mergeCell ref="BO53:BP53"/>
    <mergeCell ref="BQ53:BR53"/>
    <mergeCell ref="BS53:BT53"/>
    <mergeCell ref="BU53:BV53"/>
    <mergeCell ref="BW53:BX53"/>
    <mergeCell ref="BY53:BZ53"/>
    <mergeCell ref="CA53:CB53"/>
    <mergeCell ref="CC53:CD53"/>
    <mergeCell ref="CE53:CF53"/>
    <mergeCell ref="CG53:CH53"/>
    <mergeCell ref="CI53:CJ53"/>
    <mergeCell ref="CK53:CL53"/>
    <mergeCell ref="CM53:CN53"/>
    <mergeCell ref="CV52:CW52"/>
    <mergeCell ref="CX52:CY52"/>
    <mergeCell ref="CZ52:DA52"/>
    <mergeCell ref="DB52:DC52"/>
    <mergeCell ref="DD52:DE52"/>
    <mergeCell ref="DF52:DG52"/>
    <mergeCell ref="DH52:DI52"/>
    <mergeCell ref="DJ52:DK52"/>
    <mergeCell ref="DL52:DM52"/>
    <mergeCell ref="DN52:DO52"/>
    <mergeCell ref="DP52:DQ52"/>
    <mergeCell ref="Q53:R53"/>
    <mergeCell ref="S53:T53"/>
    <mergeCell ref="U53:V53"/>
    <mergeCell ref="W53:X53"/>
    <mergeCell ref="Y53:Z53"/>
    <mergeCell ref="AA53:AB53"/>
    <mergeCell ref="AC53:AD53"/>
    <mergeCell ref="AE53:AF53"/>
    <mergeCell ref="AG53:AH53"/>
    <mergeCell ref="AI53:AJ53"/>
    <mergeCell ref="AK53:AL53"/>
    <mergeCell ref="AM53:AN53"/>
    <mergeCell ref="AO53:AP53"/>
    <mergeCell ref="AQ53:AR53"/>
    <mergeCell ref="AS53:AT53"/>
    <mergeCell ref="AU53:AV53"/>
    <mergeCell ref="AW53:AX53"/>
    <mergeCell ref="AY53:AZ53"/>
    <mergeCell ref="BA53:BB53"/>
    <mergeCell ref="BC53:BD53"/>
    <mergeCell ref="BE53:BF53"/>
    <mergeCell ref="BN52:BO52"/>
    <mergeCell ref="BP52:BQ52"/>
    <mergeCell ref="BR52:BS52"/>
    <mergeCell ref="BT52:BU52"/>
    <mergeCell ref="BV52:BW52"/>
    <mergeCell ref="BX52:BY52"/>
    <mergeCell ref="BZ52:CA52"/>
    <mergeCell ref="CB52:CC52"/>
    <mergeCell ref="CD52:CE52"/>
    <mergeCell ref="CF52:CG52"/>
    <mergeCell ref="CH52:CI52"/>
    <mergeCell ref="CJ52:CK52"/>
    <mergeCell ref="CL52:CM52"/>
    <mergeCell ref="CN52:CO52"/>
    <mergeCell ref="CP52:CQ52"/>
    <mergeCell ref="CR52:CS52"/>
    <mergeCell ref="CT52:CU52"/>
    <mergeCell ref="DA51:DB51"/>
    <mergeCell ref="DC51:DD51"/>
    <mergeCell ref="DE51:DF51"/>
    <mergeCell ref="DG51:DH51"/>
    <mergeCell ref="DI51:DJ51"/>
    <mergeCell ref="DK51:DL51"/>
    <mergeCell ref="DM51:DN51"/>
    <mergeCell ref="DO51:DP51"/>
    <mergeCell ref="R52:S52"/>
    <mergeCell ref="T52:U52"/>
    <mergeCell ref="V52:W52"/>
    <mergeCell ref="X52:Y52"/>
    <mergeCell ref="Z52:AA52"/>
    <mergeCell ref="AB52:AC52"/>
    <mergeCell ref="AD52:AE52"/>
    <mergeCell ref="AF52:AG52"/>
    <mergeCell ref="AH52:AI52"/>
    <mergeCell ref="AJ52:AK52"/>
    <mergeCell ref="AL52:AM52"/>
    <mergeCell ref="AN52:AO52"/>
    <mergeCell ref="AP52:AQ52"/>
    <mergeCell ref="AR52:AS52"/>
    <mergeCell ref="AT52:AU52"/>
    <mergeCell ref="AV52:AW52"/>
    <mergeCell ref="AX52:AY52"/>
    <mergeCell ref="AZ52:BA52"/>
    <mergeCell ref="BB52:BC52"/>
    <mergeCell ref="BD52:BE52"/>
    <mergeCell ref="BF52:BG52"/>
    <mergeCell ref="BH52:BI52"/>
    <mergeCell ref="BJ52:BK52"/>
    <mergeCell ref="BL52:BM52"/>
    <mergeCell ref="BS51:BT51"/>
    <mergeCell ref="BU51:BV51"/>
    <mergeCell ref="BW51:BX51"/>
    <mergeCell ref="BY51:BZ51"/>
    <mergeCell ref="CA51:CB51"/>
    <mergeCell ref="CC51:CD51"/>
    <mergeCell ref="CE51:CF51"/>
    <mergeCell ref="CG51:CH51"/>
    <mergeCell ref="CI51:CJ51"/>
    <mergeCell ref="CK51:CL51"/>
    <mergeCell ref="CM51:CN51"/>
    <mergeCell ref="CO51:CP51"/>
    <mergeCell ref="CQ51:CR51"/>
    <mergeCell ref="CS51:CT51"/>
    <mergeCell ref="CU51:CV51"/>
    <mergeCell ref="CW51:CX51"/>
    <mergeCell ref="CY51:CZ51"/>
    <mergeCell ref="DD50:DE50"/>
    <mergeCell ref="DF50:DG50"/>
    <mergeCell ref="DH50:DI50"/>
    <mergeCell ref="DJ50:DK50"/>
    <mergeCell ref="DL50:DM50"/>
    <mergeCell ref="DN50:DO50"/>
    <mergeCell ref="S51:T51"/>
    <mergeCell ref="U51:V51"/>
    <mergeCell ref="W51:X51"/>
    <mergeCell ref="Y51:Z51"/>
    <mergeCell ref="AA51:AB51"/>
    <mergeCell ref="AC51:AD51"/>
    <mergeCell ref="AE51:AF51"/>
    <mergeCell ref="AG51:AH51"/>
    <mergeCell ref="AI51:AJ51"/>
    <mergeCell ref="AK51:AL51"/>
    <mergeCell ref="AM51:AN51"/>
    <mergeCell ref="AO51:AP51"/>
    <mergeCell ref="AQ51:AR51"/>
    <mergeCell ref="AS51:AT51"/>
    <mergeCell ref="AU51:AV51"/>
    <mergeCell ref="AW51:AX51"/>
    <mergeCell ref="AY51:AZ51"/>
    <mergeCell ref="BA51:BB51"/>
    <mergeCell ref="BC51:BD51"/>
    <mergeCell ref="BE51:BF51"/>
    <mergeCell ref="BG51:BH51"/>
    <mergeCell ref="BI51:BJ51"/>
    <mergeCell ref="BK51:BL51"/>
    <mergeCell ref="BM51:BN51"/>
    <mergeCell ref="BO51:BP51"/>
    <mergeCell ref="BQ51:BR51"/>
    <mergeCell ref="BV50:BW50"/>
    <mergeCell ref="BX50:BY50"/>
    <mergeCell ref="BZ50:CA50"/>
    <mergeCell ref="CB50:CC50"/>
    <mergeCell ref="CD50:CE50"/>
    <mergeCell ref="CF50:CG50"/>
    <mergeCell ref="CH50:CI50"/>
    <mergeCell ref="CJ50:CK50"/>
    <mergeCell ref="CL50:CM50"/>
    <mergeCell ref="CN50:CO50"/>
    <mergeCell ref="CP50:CQ50"/>
    <mergeCell ref="CR50:CS50"/>
    <mergeCell ref="CT50:CU50"/>
    <mergeCell ref="CV50:CW50"/>
    <mergeCell ref="CX50:CY50"/>
    <mergeCell ref="CZ50:DA50"/>
    <mergeCell ref="DB50:DC50"/>
    <mergeCell ref="CU49:CV49"/>
    <mergeCell ref="CW49:CX49"/>
    <mergeCell ref="CY49:CZ49"/>
    <mergeCell ref="DA49:DB49"/>
    <mergeCell ref="DC49:DD49"/>
    <mergeCell ref="DE49:DF49"/>
    <mergeCell ref="DG49:DH49"/>
    <mergeCell ref="DI49:DJ49"/>
    <mergeCell ref="DK49:DL49"/>
    <mergeCell ref="DM49:DN49"/>
    <mergeCell ref="T50:U50"/>
    <mergeCell ref="V50:W50"/>
    <mergeCell ref="X50:Y50"/>
    <mergeCell ref="Z50:AA50"/>
    <mergeCell ref="AB50:AC50"/>
    <mergeCell ref="AD50:AE50"/>
    <mergeCell ref="AF50:AG50"/>
    <mergeCell ref="AH50:AI50"/>
    <mergeCell ref="AJ50:AK50"/>
    <mergeCell ref="AL50:AM50"/>
    <mergeCell ref="AN50:AO50"/>
    <mergeCell ref="AP50:AQ50"/>
    <mergeCell ref="AR50:AS50"/>
    <mergeCell ref="AT50:AU50"/>
    <mergeCell ref="AV50:AW50"/>
    <mergeCell ref="AX50:AY50"/>
    <mergeCell ref="AZ50:BA50"/>
    <mergeCell ref="BB50:BC50"/>
    <mergeCell ref="BD50:BE50"/>
    <mergeCell ref="BF50:BG50"/>
    <mergeCell ref="BH50:BI50"/>
    <mergeCell ref="BJ50:BK50"/>
    <mergeCell ref="CU47:CV47"/>
    <mergeCell ref="CW47:CX47"/>
    <mergeCell ref="CY47:CZ47"/>
    <mergeCell ref="DA47:DB47"/>
    <mergeCell ref="DC47:DD47"/>
    <mergeCell ref="DE47:DF47"/>
    <mergeCell ref="DG47:DH47"/>
    <mergeCell ref="DI47:DJ47"/>
    <mergeCell ref="DK47:DL47"/>
    <mergeCell ref="CT48:CU48"/>
    <mergeCell ref="CV48:CW48"/>
    <mergeCell ref="CX48:CY48"/>
    <mergeCell ref="CZ48:DA48"/>
    <mergeCell ref="DB48:DC48"/>
    <mergeCell ref="DD48:DE48"/>
    <mergeCell ref="DF48:DG48"/>
    <mergeCell ref="DH48:DI48"/>
    <mergeCell ref="DJ48:DK48"/>
    <mergeCell ref="DL48:DM48"/>
    <mergeCell ref="CQ45:CR45"/>
    <mergeCell ref="CS45:CT45"/>
    <mergeCell ref="CU45:CV45"/>
    <mergeCell ref="CW45:CX45"/>
    <mergeCell ref="CY45:CZ45"/>
    <mergeCell ref="DA45:DB45"/>
    <mergeCell ref="DC45:DD45"/>
    <mergeCell ref="DE45:DF45"/>
    <mergeCell ref="DG45:DH45"/>
    <mergeCell ref="DI45:DJ45"/>
    <mergeCell ref="CR46:CS46"/>
    <mergeCell ref="CT46:CU46"/>
    <mergeCell ref="CV46:CW46"/>
    <mergeCell ref="CX46:CY46"/>
    <mergeCell ref="CZ46:DA46"/>
    <mergeCell ref="DB46:DC46"/>
    <mergeCell ref="DD46:DE46"/>
    <mergeCell ref="DF46:DG46"/>
    <mergeCell ref="DH46:DI46"/>
    <mergeCell ref="DJ46:DK46"/>
    <mergeCell ref="CO43:CP43"/>
    <mergeCell ref="CQ43:CR43"/>
    <mergeCell ref="CS43:CT43"/>
    <mergeCell ref="CU43:CV43"/>
    <mergeCell ref="CW43:CX43"/>
    <mergeCell ref="CY43:CZ43"/>
    <mergeCell ref="DA43:DB43"/>
    <mergeCell ref="DC43:DD43"/>
    <mergeCell ref="DE43:DF43"/>
    <mergeCell ref="DG43:DH43"/>
    <mergeCell ref="CP44:CQ44"/>
    <mergeCell ref="CR44:CS44"/>
    <mergeCell ref="CT44:CU44"/>
    <mergeCell ref="CV44:CW44"/>
    <mergeCell ref="CX44:CY44"/>
    <mergeCell ref="CZ44:DA44"/>
    <mergeCell ref="DB44:DC44"/>
    <mergeCell ref="DD44:DE44"/>
    <mergeCell ref="DF44:DG44"/>
    <mergeCell ref="DH44:DI44"/>
    <mergeCell ref="CQ41:CR41"/>
    <mergeCell ref="CS41:CT41"/>
    <mergeCell ref="CU41:CV41"/>
    <mergeCell ref="CW41:CX41"/>
    <mergeCell ref="CY41:CZ41"/>
    <mergeCell ref="DA41:DB41"/>
    <mergeCell ref="DC41:DD41"/>
    <mergeCell ref="DE41:DF41"/>
    <mergeCell ref="DG41:DH41"/>
    <mergeCell ref="CP42:CQ42"/>
    <mergeCell ref="CR42:CS42"/>
    <mergeCell ref="CT42:CU42"/>
    <mergeCell ref="CV42:CW42"/>
    <mergeCell ref="CX42:CY42"/>
    <mergeCell ref="CZ42:DA42"/>
    <mergeCell ref="DB42:DC42"/>
    <mergeCell ref="DD42:DE42"/>
    <mergeCell ref="DF42:DG42"/>
    <mergeCell ref="DH42:DI42"/>
    <mergeCell ref="CO39:CP39"/>
    <mergeCell ref="CQ39:CR39"/>
    <mergeCell ref="CS39:CT39"/>
    <mergeCell ref="CU39:CV39"/>
    <mergeCell ref="CW39:CX39"/>
    <mergeCell ref="CY39:CZ39"/>
    <mergeCell ref="DA39:DB39"/>
    <mergeCell ref="DC39:DD39"/>
    <mergeCell ref="DE39:DF39"/>
    <mergeCell ref="DG39:DH39"/>
    <mergeCell ref="CP40:CQ40"/>
    <mergeCell ref="CR40:CS40"/>
    <mergeCell ref="CT40:CU40"/>
    <mergeCell ref="CV40:CW40"/>
    <mergeCell ref="CX40:CY40"/>
    <mergeCell ref="CZ40:DA40"/>
    <mergeCell ref="DB40:DC40"/>
    <mergeCell ref="DD40:DE40"/>
    <mergeCell ref="DF40:DG40"/>
    <mergeCell ref="DH40:DI40"/>
    <mergeCell ref="CQ37:CR37"/>
    <mergeCell ref="CS37:CT37"/>
    <mergeCell ref="CU37:CV37"/>
    <mergeCell ref="CW37:CX37"/>
    <mergeCell ref="CY37:CZ37"/>
    <mergeCell ref="DA37:DB37"/>
    <mergeCell ref="DC37:DD37"/>
    <mergeCell ref="DE37:DF37"/>
    <mergeCell ref="DG37:DH37"/>
    <mergeCell ref="CP38:CQ38"/>
    <mergeCell ref="CR38:CS38"/>
    <mergeCell ref="CT38:CU38"/>
    <mergeCell ref="CV38:CW38"/>
    <mergeCell ref="CX38:CY38"/>
    <mergeCell ref="CZ38:DA38"/>
    <mergeCell ref="DB38:DC38"/>
    <mergeCell ref="DD38:DE38"/>
    <mergeCell ref="DF38:DG38"/>
    <mergeCell ref="DH38:DI38"/>
    <mergeCell ref="CO35:CP35"/>
    <mergeCell ref="CQ35:CR35"/>
    <mergeCell ref="CS35:CT35"/>
    <mergeCell ref="CU35:CV35"/>
    <mergeCell ref="CW35:CX35"/>
    <mergeCell ref="CY35:CZ35"/>
    <mergeCell ref="DA35:DB35"/>
    <mergeCell ref="DC35:DD35"/>
    <mergeCell ref="DE35:DF35"/>
    <mergeCell ref="DG35:DH35"/>
    <mergeCell ref="CP36:CQ36"/>
    <mergeCell ref="CR36:CS36"/>
    <mergeCell ref="CT36:CU36"/>
    <mergeCell ref="CV36:CW36"/>
    <mergeCell ref="CX36:CY36"/>
    <mergeCell ref="CZ36:DA36"/>
    <mergeCell ref="DB36:DC36"/>
    <mergeCell ref="DD36:DE36"/>
    <mergeCell ref="DF36:DG36"/>
    <mergeCell ref="DH36:DI36"/>
    <mergeCell ref="CN36:CO36"/>
    <mergeCell ref="CQ33:CR33"/>
    <mergeCell ref="CS33:CT33"/>
    <mergeCell ref="CU33:CV33"/>
    <mergeCell ref="CW33:CX33"/>
    <mergeCell ref="CY33:CZ33"/>
    <mergeCell ref="DA33:DB33"/>
    <mergeCell ref="DC33:DD33"/>
    <mergeCell ref="DE33:DF33"/>
    <mergeCell ref="DG33:DH33"/>
    <mergeCell ref="CP34:CQ34"/>
    <mergeCell ref="CR34:CS34"/>
    <mergeCell ref="CT34:CU34"/>
    <mergeCell ref="CV34:CW34"/>
    <mergeCell ref="CX34:CY34"/>
    <mergeCell ref="CZ34:DA34"/>
    <mergeCell ref="DB34:DC34"/>
    <mergeCell ref="DD34:DE34"/>
    <mergeCell ref="DF34:DG34"/>
    <mergeCell ref="DH34:DI34"/>
    <mergeCell ref="CQ31:CR31"/>
    <mergeCell ref="CS31:CT31"/>
    <mergeCell ref="CU31:CV31"/>
    <mergeCell ref="CW31:CX31"/>
    <mergeCell ref="CY31:CZ31"/>
    <mergeCell ref="DA31:DB31"/>
    <mergeCell ref="DC31:DD31"/>
    <mergeCell ref="DE31:DF31"/>
    <mergeCell ref="DG31:DH31"/>
    <mergeCell ref="CP32:CQ32"/>
    <mergeCell ref="CR32:CS32"/>
    <mergeCell ref="CT32:CU32"/>
    <mergeCell ref="CV32:CW32"/>
    <mergeCell ref="CX32:CY32"/>
    <mergeCell ref="CZ32:DA32"/>
    <mergeCell ref="DB32:DC32"/>
    <mergeCell ref="DD32:DE32"/>
    <mergeCell ref="DF32:DG32"/>
    <mergeCell ref="DH32:DI32"/>
    <mergeCell ref="CO29:CP29"/>
    <mergeCell ref="CQ29:CR29"/>
    <mergeCell ref="CS29:CT29"/>
    <mergeCell ref="CU29:CV29"/>
    <mergeCell ref="CW29:CX29"/>
    <mergeCell ref="CY29:CZ29"/>
    <mergeCell ref="DA29:DB29"/>
    <mergeCell ref="DC29:DD29"/>
    <mergeCell ref="DE29:DF29"/>
    <mergeCell ref="DG29:DH29"/>
    <mergeCell ref="CP30:CQ30"/>
    <mergeCell ref="CR30:CS30"/>
    <mergeCell ref="CT30:CU30"/>
    <mergeCell ref="CV30:CW30"/>
    <mergeCell ref="CX30:CY30"/>
    <mergeCell ref="CZ30:DA30"/>
    <mergeCell ref="DB30:DC30"/>
    <mergeCell ref="DD30:DE30"/>
    <mergeCell ref="DF30:DG30"/>
    <mergeCell ref="DH30:DI30"/>
    <mergeCell ref="CO27:CP27"/>
    <mergeCell ref="CQ27:CR27"/>
    <mergeCell ref="CS27:CT27"/>
    <mergeCell ref="CU27:CV27"/>
    <mergeCell ref="CW27:CX27"/>
    <mergeCell ref="CY27:CZ27"/>
    <mergeCell ref="DA27:DB27"/>
    <mergeCell ref="DC27:DD27"/>
    <mergeCell ref="DE27:DF27"/>
    <mergeCell ref="DG27:DH27"/>
    <mergeCell ref="CP28:CQ28"/>
    <mergeCell ref="CR28:CS28"/>
    <mergeCell ref="CT28:CU28"/>
    <mergeCell ref="CV28:CW28"/>
    <mergeCell ref="CX28:CY28"/>
    <mergeCell ref="CZ28:DA28"/>
    <mergeCell ref="DB28:DC28"/>
    <mergeCell ref="DD28:DE28"/>
    <mergeCell ref="DF28:DG28"/>
    <mergeCell ref="DH28:DI28"/>
    <mergeCell ref="CQ25:CR25"/>
    <mergeCell ref="CS25:CT25"/>
    <mergeCell ref="CU25:CV25"/>
    <mergeCell ref="CW25:CX25"/>
    <mergeCell ref="CY25:CZ25"/>
    <mergeCell ref="DA25:DB25"/>
    <mergeCell ref="DC25:DD25"/>
    <mergeCell ref="DE25:DF25"/>
    <mergeCell ref="DG25:DH25"/>
    <mergeCell ref="CP26:CQ26"/>
    <mergeCell ref="CR26:CS26"/>
    <mergeCell ref="CT26:CU26"/>
    <mergeCell ref="CV26:CW26"/>
    <mergeCell ref="CX26:CY26"/>
    <mergeCell ref="CZ26:DA26"/>
    <mergeCell ref="DB26:DC26"/>
    <mergeCell ref="DD26:DE26"/>
    <mergeCell ref="DF26:DG26"/>
    <mergeCell ref="DH26:DI26"/>
    <mergeCell ref="CO23:CP23"/>
    <mergeCell ref="CQ23:CR23"/>
    <mergeCell ref="CS23:CT23"/>
    <mergeCell ref="CU23:CV23"/>
    <mergeCell ref="CW23:CX23"/>
    <mergeCell ref="CY23:CZ23"/>
    <mergeCell ref="DA23:DB23"/>
    <mergeCell ref="DC23:DD23"/>
    <mergeCell ref="DE23:DF23"/>
    <mergeCell ref="DG23:DH23"/>
    <mergeCell ref="CP24:CQ24"/>
    <mergeCell ref="CR24:CS24"/>
    <mergeCell ref="CT24:CU24"/>
    <mergeCell ref="CV24:CW24"/>
    <mergeCell ref="CX24:CY24"/>
    <mergeCell ref="CZ24:DA24"/>
    <mergeCell ref="DB24:DC24"/>
    <mergeCell ref="DD24:DE24"/>
    <mergeCell ref="DF24:DG24"/>
    <mergeCell ref="DH24:DI24"/>
    <mergeCell ref="CQ21:CR21"/>
    <mergeCell ref="CS21:CT21"/>
    <mergeCell ref="CU21:CV21"/>
    <mergeCell ref="CW21:CX21"/>
    <mergeCell ref="CY21:CZ21"/>
    <mergeCell ref="DA21:DB21"/>
    <mergeCell ref="DC21:DD21"/>
    <mergeCell ref="DE21:DF21"/>
    <mergeCell ref="DG21:DH21"/>
    <mergeCell ref="CP22:CQ22"/>
    <mergeCell ref="CR22:CS22"/>
    <mergeCell ref="CT22:CU22"/>
    <mergeCell ref="CV22:CW22"/>
    <mergeCell ref="CX22:CY22"/>
    <mergeCell ref="CZ22:DA22"/>
    <mergeCell ref="DB22:DC22"/>
    <mergeCell ref="DD22:DE22"/>
    <mergeCell ref="DF22:DG22"/>
    <mergeCell ref="DH22:DI22"/>
    <mergeCell ref="CQ19:CR19"/>
    <mergeCell ref="CS19:CT19"/>
    <mergeCell ref="CU19:CV19"/>
    <mergeCell ref="CW19:CX19"/>
    <mergeCell ref="CY19:CZ19"/>
    <mergeCell ref="DA19:DB19"/>
    <mergeCell ref="DC19:DD19"/>
    <mergeCell ref="DE19:DF19"/>
    <mergeCell ref="DG19:DH19"/>
    <mergeCell ref="CP20:CQ20"/>
    <mergeCell ref="CR20:CS20"/>
    <mergeCell ref="CT20:CU20"/>
    <mergeCell ref="CV20:CW20"/>
    <mergeCell ref="CX20:CY20"/>
    <mergeCell ref="CZ20:DA20"/>
    <mergeCell ref="DB20:DC20"/>
    <mergeCell ref="DD20:DE20"/>
    <mergeCell ref="DF20:DG20"/>
    <mergeCell ref="DH20:DI20"/>
    <mergeCell ref="CO19:CP19"/>
    <mergeCell ref="CQ17:CR17"/>
    <mergeCell ref="CS17:CT17"/>
    <mergeCell ref="CU17:CV17"/>
    <mergeCell ref="CW17:CX17"/>
    <mergeCell ref="CY17:CZ17"/>
    <mergeCell ref="DA17:DB17"/>
    <mergeCell ref="DC17:DD17"/>
    <mergeCell ref="DE17:DF17"/>
    <mergeCell ref="DG17:DH17"/>
    <mergeCell ref="CP18:CQ18"/>
    <mergeCell ref="CR18:CS18"/>
    <mergeCell ref="CT18:CU18"/>
    <mergeCell ref="CV18:CW18"/>
    <mergeCell ref="CX18:CY18"/>
    <mergeCell ref="CZ18:DA18"/>
    <mergeCell ref="DB18:DC18"/>
    <mergeCell ref="DD18:DE18"/>
    <mergeCell ref="DF18:DG18"/>
    <mergeCell ref="DH18:DI18"/>
    <mergeCell ref="CQ15:CR15"/>
    <mergeCell ref="CS15:CT15"/>
    <mergeCell ref="CU15:CV15"/>
    <mergeCell ref="CW15:CX15"/>
    <mergeCell ref="CY15:CZ15"/>
    <mergeCell ref="DA15:DB15"/>
    <mergeCell ref="DC15:DD15"/>
    <mergeCell ref="DE15:DF15"/>
    <mergeCell ref="DG15:DH15"/>
    <mergeCell ref="CP16:CQ16"/>
    <mergeCell ref="CR16:CS16"/>
    <mergeCell ref="CT16:CU16"/>
    <mergeCell ref="CV16:CW16"/>
    <mergeCell ref="CX16:CY16"/>
    <mergeCell ref="CZ16:DA16"/>
    <mergeCell ref="DB16:DC16"/>
    <mergeCell ref="DD16:DE16"/>
    <mergeCell ref="DF16:DG16"/>
    <mergeCell ref="DH16:DI16"/>
    <mergeCell ref="CQ13:CR13"/>
    <mergeCell ref="CS13:CT13"/>
    <mergeCell ref="CU13:CV13"/>
    <mergeCell ref="CW13:CX13"/>
    <mergeCell ref="CY13:CZ13"/>
    <mergeCell ref="DA13:DB13"/>
    <mergeCell ref="DC13:DD13"/>
    <mergeCell ref="DE13:DF13"/>
    <mergeCell ref="DG13:DH13"/>
    <mergeCell ref="CP14:CQ14"/>
    <mergeCell ref="CR14:CS14"/>
    <mergeCell ref="CT14:CU14"/>
    <mergeCell ref="CV14:CW14"/>
    <mergeCell ref="CX14:CY14"/>
    <mergeCell ref="CZ14:DA14"/>
    <mergeCell ref="DB14:DC14"/>
    <mergeCell ref="DD14:DE14"/>
    <mergeCell ref="DF14:DG14"/>
    <mergeCell ref="DH14:DI14"/>
    <mergeCell ref="CS11:CT11"/>
    <mergeCell ref="CU11:CV11"/>
    <mergeCell ref="CW11:CX11"/>
    <mergeCell ref="CY11:CZ11"/>
    <mergeCell ref="DA11:DB11"/>
    <mergeCell ref="DC11:DD11"/>
    <mergeCell ref="DE11:DF11"/>
    <mergeCell ref="DG11:DH11"/>
    <mergeCell ref="CP12:CQ12"/>
    <mergeCell ref="CR12:CS12"/>
    <mergeCell ref="CT12:CU12"/>
    <mergeCell ref="CV12:CW12"/>
    <mergeCell ref="CX12:CY12"/>
    <mergeCell ref="CZ12:DA12"/>
    <mergeCell ref="DB12:DC12"/>
    <mergeCell ref="DD12:DE12"/>
    <mergeCell ref="DF12:DG12"/>
    <mergeCell ref="DH12:DI12"/>
    <mergeCell ref="CO11:CP11"/>
    <mergeCell ref="CQ11:CR11"/>
    <mergeCell ref="CU9:CV9"/>
    <mergeCell ref="CW9:CX9"/>
    <mergeCell ref="CY9:CZ9"/>
    <mergeCell ref="DA9:DB9"/>
    <mergeCell ref="DC9:DD9"/>
    <mergeCell ref="DE9:DF9"/>
    <mergeCell ref="DG9:DH9"/>
    <mergeCell ref="CP10:CQ10"/>
    <mergeCell ref="CR10:CS10"/>
    <mergeCell ref="CT10:CU10"/>
    <mergeCell ref="CV10:CW10"/>
    <mergeCell ref="CX10:CY10"/>
    <mergeCell ref="CZ10:DA10"/>
    <mergeCell ref="DB10:DC10"/>
    <mergeCell ref="DD10:DE10"/>
    <mergeCell ref="DF10:DG10"/>
    <mergeCell ref="DH10:DI10"/>
    <mergeCell ref="CO9:CP9"/>
    <mergeCell ref="CQ9:CR9"/>
    <mergeCell ref="CS9:CT9"/>
    <mergeCell ref="CU7:CV7"/>
    <mergeCell ref="CW7:CX7"/>
    <mergeCell ref="CY7:CZ7"/>
    <mergeCell ref="DA7:DB7"/>
    <mergeCell ref="DC7:DD7"/>
    <mergeCell ref="DE7:DF7"/>
    <mergeCell ref="DG7:DH7"/>
    <mergeCell ref="CP8:CQ8"/>
    <mergeCell ref="CR8:CS8"/>
    <mergeCell ref="CT8:CU8"/>
    <mergeCell ref="CV8:CW8"/>
    <mergeCell ref="CX8:CY8"/>
    <mergeCell ref="CZ8:DA8"/>
    <mergeCell ref="DB8:DC8"/>
    <mergeCell ref="DD8:DE8"/>
    <mergeCell ref="DF8:DG8"/>
    <mergeCell ref="DH8:DI8"/>
    <mergeCell ref="CO7:CP7"/>
    <mergeCell ref="CQ7:CR7"/>
    <mergeCell ref="CS7:CT7"/>
    <mergeCell ref="CU5:CV5"/>
    <mergeCell ref="CW5:CX5"/>
    <mergeCell ref="CY5:CZ5"/>
    <mergeCell ref="DA5:DB5"/>
    <mergeCell ref="DC5:DD5"/>
    <mergeCell ref="DE5:DF5"/>
    <mergeCell ref="DG5:DH5"/>
    <mergeCell ref="CP6:CQ6"/>
    <mergeCell ref="CR6:CS6"/>
    <mergeCell ref="CT6:CU6"/>
    <mergeCell ref="CV6:CW6"/>
    <mergeCell ref="CX6:CY6"/>
    <mergeCell ref="CZ6:DA6"/>
    <mergeCell ref="DB6:DC6"/>
    <mergeCell ref="DD6:DE6"/>
    <mergeCell ref="DF6:DG6"/>
    <mergeCell ref="DH6:DI6"/>
    <mergeCell ref="CO5:CP5"/>
    <mergeCell ref="CQ5:CR5"/>
    <mergeCell ref="CS5:CT5"/>
    <mergeCell ref="CN6:CO6"/>
    <mergeCell ref="CU3:CV3"/>
    <mergeCell ref="CW3:CX3"/>
    <mergeCell ref="CY3:CZ3"/>
    <mergeCell ref="DA3:DB3"/>
    <mergeCell ref="DC3:DD3"/>
    <mergeCell ref="DE3:DF3"/>
    <mergeCell ref="DG3:DH3"/>
    <mergeCell ref="CP4:CQ4"/>
    <mergeCell ref="CR4:CS4"/>
    <mergeCell ref="CT4:CU4"/>
    <mergeCell ref="CV4:CW4"/>
    <mergeCell ref="CX4:CY4"/>
    <mergeCell ref="CZ4:DA4"/>
    <mergeCell ref="DB4:DC4"/>
    <mergeCell ref="DD4:DE4"/>
    <mergeCell ref="DF4:DG4"/>
    <mergeCell ref="DH4:DI4"/>
    <mergeCell ref="CO3:CP3"/>
    <mergeCell ref="CQ3:CR3"/>
    <mergeCell ref="CS3:CT3"/>
    <mergeCell ref="CU1:CV1"/>
    <mergeCell ref="CW1:CX1"/>
    <mergeCell ref="CY1:CZ1"/>
    <mergeCell ref="DA1:DB1"/>
    <mergeCell ref="DC1:DD1"/>
    <mergeCell ref="DE1:DF1"/>
    <mergeCell ref="DG1:DH1"/>
    <mergeCell ref="CP2:CQ2"/>
    <mergeCell ref="CR2:CS2"/>
    <mergeCell ref="CT2:CU2"/>
    <mergeCell ref="CV2:CW2"/>
    <mergeCell ref="CX2:CY2"/>
    <mergeCell ref="CZ2:DA2"/>
    <mergeCell ref="DB2:DC2"/>
    <mergeCell ref="DD2:DE2"/>
    <mergeCell ref="DF2:DG2"/>
    <mergeCell ref="DH2:DI2"/>
    <mergeCell ref="CO1:CP1"/>
    <mergeCell ref="CQ1:CR1"/>
    <mergeCell ref="CS1:CT1"/>
    <mergeCell ref="CN2:CO2"/>
    <mergeCell ref="CJ46:CK46"/>
    <mergeCell ref="CL46:CM46"/>
    <mergeCell ref="CN46:CO46"/>
    <mergeCell ref="CI47:CJ47"/>
    <mergeCell ref="CK47:CL47"/>
    <mergeCell ref="CM47:CN47"/>
    <mergeCell ref="CL48:CM48"/>
    <mergeCell ref="CN48:CO48"/>
    <mergeCell ref="CH48:CI48"/>
    <mergeCell ref="BJ46:BK46"/>
    <mergeCell ref="BL46:BM46"/>
    <mergeCell ref="BY47:BZ47"/>
    <mergeCell ref="BL50:BM50"/>
    <mergeCell ref="BN50:BO50"/>
    <mergeCell ref="BP50:BQ50"/>
    <mergeCell ref="CP46:CQ46"/>
    <mergeCell ref="CQ47:CR47"/>
    <mergeCell ref="CR48:CS48"/>
    <mergeCell ref="CS49:CT49"/>
    <mergeCell ref="CO47:CP47"/>
    <mergeCell ref="CP48:CQ48"/>
    <mergeCell ref="CO49:CP49"/>
    <mergeCell ref="CQ49:CR49"/>
    <mergeCell ref="BY49:BZ49"/>
    <mergeCell ref="CA49:CB49"/>
    <mergeCell ref="CC49:CD49"/>
    <mergeCell ref="CE49:CF49"/>
    <mergeCell ref="CG49:CH49"/>
    <mergeCell ref="CI49:CJ49"/>
    <mergeCell ref="CS47:CT47"/>
    <mergeCell ref="BR50:BS50"/>
    <mergeCell ref="BT50:BU50"/>
    <mergeCell ref="AZ48:BA48"/>
    <mergeCell ref="BB48:BC48"/>
    <mergeCell ref="BD48:BE48"/>
    <mergeCell ref="BF48:BG48"/>
    <mergeCell ref="Z48:AA48"/>
    <mergeCell ref="AB48:AC48"/>
    <mergeCell ref="AD48:AE48"/>
    <mergeCell ref="AF48:AG48"/>
    <mergeCell ref="W49:X49"/>
    <mergeCell ref="BA49:BB49"/>
    <mergeCell ref="BC49:BD49"/>
    <mergeCell ref="BE49:BF49"/>
    <mergeCell ref="BG49:BH49"/>
    <mergeCell ref="BI49:BJ49"/>
    <mergeCell ref="BK49:BL49"/>
    <mergeCell ref="AG47:AH47"/>
    <mergeCell ref="AI47:AJ47"/>
    <mergeCell ref="AK47:AL47"/>
    <mergeCell ref="AM47:AN47"/>
    <mergeCell ref="AO47:AP47"/>
    <mergeCell ref="AQ47:AR47"/>
    <mergeCell ref="AS47:AT47"/>
    <mergeCell ref="AU47:AV47"/>
    <mergeCell ref="AW47:AX47"/>
    <mergeCell ref="AY47:AZ47"/>
    <mergeCell ref="BA47:BB47"/>
    <mergeCell ref="W47:X47"/>
    <mergeCell ref="Y47:Z47"/>
    <mergeCell ref="AA47:AB47"/>
    <mergeCell ref="AC47:AD47"/>
    <mergeCell ref="BN46:BO46"/>
    <mergeCell ref="BP46:BQ46"/>
    <mergeCell ref="BR46:BS46"/>
    <mergeCell ref="BT46:BU46"/>
    <mergeCell ref="AL46:AM46"/>
    <mergeCell ref="AN46:AO46"/>
    <mergeCell ref="AP46:AQ46"/>
    <mergeCell ref="AR46:AS46"/>
    <mergeCell ref="AT46:AU46"/>
    <mergeCell ref="AV46:AW46"/>
    <mergeCell ref="X46:Y46"/>
    <mergeCell ref="BF46:BG46"/>
    <mergeCell ref="BH46:BI46"/>
    <mergeCell ref="Z46:AA46"/>
    <mergeCell ref="AB46:AC46"/>
    <mergeCell ref="AD46:AE46"/>
    <mergeCell ref="AF46:AG46"/>
    <mergeCell ref="AH46:AI46"/>
    <mergeCell ref="AJ46:AK46"/>
    <mergeCell ref="BK47:BL47"/>
    <mergeCell ref="BM47:BN47"/>
    <mergeCell ref="AE47:AF47"/>
    <mergeCell ref="BS45:BT45"/>
    <mergeCell ref="BU45:BV45"/>
    <mergeCell ref="BW45:BX45"/>
    <mergeCell ref="AQ45:AR45"/>
    <mergeCell ref="AS45:AT45"/>
    <mergeCell ref="AU45:AV45"/>
    <mergeCell ref="AW45:AX45"/>
    <mergeCell ref="AY45:AZ45"/>
    <mergeCell ref="CH44:CI44"/>
    <mergeCell ref="CJ44:CK44"/>
    <mergeCell ref="CL44:CM44"/>
    <mergeCell ref="CN44:CO44"/>
    <mergeCell ref="BT44:BU44"/>
    <mergeCell ref="BV44:BW44"/>
    <mergeCell ref="BX44:BY44"/>
    <mergeCell ref="BZ44:CA44"/>
    <mergeCell ref="CB44:CC44"/>
    <mergeCell ref="CD44:CE44"/>
    <mergeCell ref="AV44:AW44"/>
    <mergeCell ref="AX44:AY44"/>
    <mergeCell ref="AZ44:BA44"/>
    <mergeCell ref="BB44:BC44"/>
    <mergeCell ref="BD44:BE44"/>
    <mergeCell ref="CO45:CP45"/>
    <mergeCell ref="BY45:BZ45"/>
    <mergeCell ref="CA45:CB45"/>
    <mergeCell ref="CC45:CD45"/>
    <mergeCell ref="CE45:CF45"/>
    <mergeCell ref="CG45:CH45"/>
    <mergeCell ref="CI45:CJ45"/>
    <mergeCell ref="BA45:BB45"/>
    <mergeCell ref="CM45:CN45"/>
    <mergeCell ref="CG43:CH43"/>
    <mergeCell ref="CI43:CJ43"/>
    <mergeCell ref="CK43:CL43"/>
    <mergeCell ref="CM43:CN43"/>
    <mergeCell ref="CD42:CE42"/>
    <mergeCell ref="CF42:CG42"/>
    <mergeCell ref="AX42:AY42"/>
    <mergeCell ref="AZ42:BA42"/>
    <mergeCell ref="BB42:BC42"/>
    <mergeCell ref="BD42:BE42"/>
    <mergeCell ref="AE45:AF45"/>
    <mergeCell ref="AG45:AH45"/>
    <mergeCell ref="AI45:AJ45"/>
    <mergeCell ref="CH42:CI42"/>
    <mergeCell ref="CJ42:CK42"/>
    <mergeCell ref="BQ43:BR43"/>
    <mergeCell ref="BS43:BT43"/>
    <mergeCell ref="BU43:BV43"/>
    <mergeCell ref="BW43:BX43"/>
    <mergeCell ref="BY43:BZ43"/>
    <mergeCell ref="AQ43:AR43"/>
    <mergeCell ref="AS43:AT43"/>
    <mergeCell ref="AU43:AV43"/>
    <mergeCell ref="AW43:AX43"/>
    <mergeCell ref="AY43:AZ43"/>
    <mergeCell ref="BA43:BB43"/>
    <mergeCell ref="BV42:BW42"/>
    <mergeCell ref="BX42:BY42"/>
    <mergeCell ref="CK45:CL45"/>
    <mergeCell ref="BM45:BN45"/>
    <mergeCell ref="BO45:BP45"/>
    <mergeCell ref="BQ45:BR45"/>
    <mergeCell ref="Z40:AA40"/>
    <mergeCell ref="AB40:AC40"/>
    <mergeCell ref="AD40:AE40"/>
    <mergeCell ref="AF40:AG40"/>
    <mergeCell ref="AH40:AI40"/>
    <mergeCell ref="AJ40:AK40"/>
    <mergeCell ref="BJ40:BK40"/>
    <mergeCell ref="BL40:BM40"/>
    <mergeCell ref="BN40:BO40"/>
    <mergeCell ref="BP40:BQ40"/>
    <mergeCell ref="CL42:CM42"/>
    <mergeCell ref="CN42:CO42"/>
    <mergeCell ref="BJ42:BK42"/>
    <mergeCell ref="BL42:BM42"/>
    <mergeCell ref="BN42:BO42"/>
    <mergeCell ref="BP42:BQ42"/>
    <mergeCell ref="BR42:BS42"/>
    <mergeCell ref="BT42:BU42"/>
    <mergeCell ref="AP42:AQ42"/>
    <mergeCell ref="AR42:AS42"/>
    <mergeCell ref="AT42:AU42"/>
    <mergeCell ref="AV42:AW42"/>
    <mergeCell ref="CO41:CP41"/>
    <mergeCell ref="AN40:AO40"/>
    <mergeCell ref="AP40:AQ40"/>
    <mergeCell ref="AV40:AW40"/>
    <mergeCell ref="AX40:AY40"/>
    <mergeCell ref="AZ40:BA40"/>
    <mergeCell ref="BF42:BG42"/>
    <mergeCell ref="BH42:BI42"/>
    <mergeCell ref="Z42:AA42"/>
    <mergeCell ref="AB42:AC42"/>
    <mergeCell ref="CK39:CL39"/>
    <mergeCell ref="CM39:CN39"/>
    <mergeCell ref="BO39:BP39"/>
    <mergeCell ref="BQ39:BR39"/>
    <mergeCell ref="BS39:BT39"/>
    <mergeCell ref="BU39:BV39"/>
    <mergeCell ref="BW39:BX39"/>
    <mergeCell ref="BY39:BZ39"/>
    <mergeCell ref="AQ39:AR39"/>
    <mergeCell ref="AS39:AT39"/>
    <mergeCell ref="AU39:AV39"/>
    <mergeCell ref="AW39:AX39"/>
    <mergeCell ref="AY39:AZ39"/>
    <mergeCell ref="BA39:BB39"/>
    <mergeCell ref="CK41:CL41"/>
    <mergeCell ref="CM41:CN41"/>
    <mergeCell ref="BM41:BN41"/>
    <mergeCell ref="BO41:BP41"/>
    <mergeCell ref="BQ41:BR41"/>
    <mergeCell ref="BS41:BT41"/>
    <mergeCell ref="BU41:BV41"/>
    <mergeCell ref="BW41:BX41"/>
    <mergeCell ref="AQ41:AR41"/>
    <mergeCell ref="AS41:AT41"/>
    <mergeCell ref="AU41:AV41"/>
    <mergeCell ref="AW41:AX41"/>
    <mergeCell ref="CL40:CM40"/>
    <mergeCell ref="CN40:CO40"/>
    <mergeCell ref="BR40:BS40"/>
    <mergeCell ref="BT40:BU40"/>
    <mergeCell ref="BV40:BW40"/>
    <mergeCell ref="BX40:BY40"/>
    <mergeCell ref="CA39:CB39"/>
    <mergeCell ref="CC39:CD39"/>
    <mergeCell ref="CE39:CF39"/>
    <mergeCell ref="BC39:BD39"/>
    <mergeCell ref="BE39:BF39"/>
    <mergeCell ref="BG39:BH39"/>
    <mergeCell ref="BI39:BJ39"/>
    <mergeCell ref="BK39:BL39"/>
    <mergeCell ref="BM39:BN39"/>
    <mergeCell ref="BY41:BZ41"/>
    <mergeCell ref="CA41:CB41"/>
    <mergeCell ref="CC41:CD41"/>
    <mergeCell ref="CE41:CF41"/>
    <mergeCell ref="CG39:CH39"/>
    <mergeCell ref="CI39:CJ39"/>
    <mergeCell ref="BZ40:CA40"/>
    <mergeCell ref="CB40:CC40"/>
    <mergeCell ref="CD40:CE40"/>
    <mergeCell ref="BB40:BC40"/>
    <mergeCell ref="BD40:BE40"/>
    <mergeCell ref="BF40:BG40"/>
    <mergeCell ref="CN38:CO38"/>
    <mergeCell ref="BV38:BW38"/>
    <mergeCell ref="BX38:BY38"/>
    <mergeCell ref="BZ38:CA38"/>
    <mergeCell ref="CB38:CC38"/>
    <mergeCell ref="CO37:CP37"/>
    <mergeCell ref="CK37:CL37"/>
    <mergeCell ref="CM37:CN37"/>
    <mergeCell ref="BM37:BN37"/>
    <mergeCell ref="BO37:BP37"/>
    <mergeCell ref="BY37:BZ37"/>
    <mergeCell ref="AA39:AB39"/>
    <mergeCell ref="AC39:AD39"/>
    <mergeCell ref="CF40:CG40"/>
    <mergeCell ref="CH40:CI40"/>
    <mergeCell ref="CJ40:CK40"/>
    <mergeCell ref="BH40:BI40"/>
    <mergeCell ref="BJ38:BK38"/>
    <mergeCell ref="BL38:BM38"/>
    <mergeCell ref="BN38:BO38"/>
    <mergeCell ref="BP38:BQ38"/>
    <mergeCell ref="BR38:BS38"/>
    <mergeCell ref="BT38:BU38"/>
    <mergeCell ref="AL38:AM38"/>
    <mergeCell ref="AN38:AO38"/>
    <mergeCell ref="AP38:AQ38"/>
    <mergeCell ref="AR38:AS38"/>
    <mergeCell ref="AT38:AU38"/>
    <mergeCell ref="AV38:AW38"/>
    <mergeCell ref="AR40:AS40"/>
    <mergeCell ref="AT40:AU40"/>
    <mergeCell ref="AL40:AM40"/>
    <mergeCell ref="AB36:AC36"/>
    <mergeCell ref="AD36:AE36"/>
    <mergeCell ref="AF36:AG36"/>
    <mergeCell ref="AH36:AI36"/>
    <mergeCell ref="AJ36:AK36"/>
    <mergeCell ref="CL38:CM38"/>
    <mergeCell ref="CD38:CE38"/>
    <mergeCell ref="CF38:CG38"/>
    <mergeCell ref="AX38:AY38"/>
    <mergeCell ref="AZ38:BA38"/>
    <mergeCell ref="BB38:BC38"/>
    <mergeCell ref="BD38:BE38"/>
    <mergeCell ref="BF38:BG38"/>
    <mergeCell ref="BH38:BI38"/>
    <mergeCell ref="CE37:CF37"/>
    <mergeCell ref="CG37:CH37"/>
    <mergeCell ref="CI37:CJ37"/>
    <mergeCell ref="BA37:BB37"/>
    <mergeCell ref="BC37:BD37"/>
    <mergeCell ref="BE37:BF37"/>
    <mergeCell ref="BG37:BH37"/>
    <mergeCell ref="AE37:AF37"/>
    <mergeCell ref="CH38:CI38"/>
    <mergeCell ref="CJ38:CK38"/>
    <mergeCell ref="Z34:AA34"/>
    <mergeCell ref="BC35:BD35"/>
    <mergeCell ref="BI35:BJ35"/>
    <mergeCell ref="BK35:BL35"/>
    <mergeCell ref="BB34:BC34"/>
    <mergeCell ref="BD34:BE34"/>
    <mergeCell ref="BF34:BG34"/>
    <mergeCell ref="BH34:BI34"/>
    <mergeCell ref="CA35:CB35"/>
    <mergeCell ref="CC35:CD35"/>
    <mergeCell ref="CE35:CF35"/>
    <mergeCell ref="CG35:CH35"/>
    <mergeCell ref="AB34:AC34"/>
    <mergeCell ref="AD34:AE34"/>
    <mergeCell ref="AF34:AG34"/>
    <mergeCell ref="AH34:AI34"/>
    <mergeCell ref="AJ34:AK34"/>
    <mergeCell ref="BO35:BP35"/>
    <mergeCell ref="BQ35:BR35"/>
    <mergeCell ref="BS35:BT35"/>
    <mergeCell ref="BU35:BV35"/>
    <mergeCell ref="BW35:BX35"/>
    <mergeCell ref="BY35:BZ35"/>
    <mergeCell ref="AQ35:AR35"/>
    <mergeCell ref="AS35:AT35"/>
    <mergeCell ref="AU35:AV35"/>
    <mergeCell ref="AW35:AX35"/>
    <mergeCell ref="AY35:AZ35"/>
    <mergeCell ref="BA35:BB35"/>
    <mergeCell ref="AA35:AB35"/>
    <mergeCell ref="AC35:AD35"/>
    <mergeCell ref="BE35:BF35"/>
    <mergeCell ref="AA33:AB33"/>
    <mergeCell ref="AC33:AD33"/>
    <mergeCell ref="AE33:AF33"/>
    <mergeCell ref="AZ32:BA32"/>
    <mergeCell ref="BB32:BC32"/>
    <mergeCell ref="BD32:BE32"/>
    <mergeCell ref="BF32:BG32"/>
    <mergeCell ref="CL36:CM36"/>
    <mergeCell ref="BJ34:BK34"/>
    <mergeCell ref="BL34:BM34"/>
    <mergeCell ref="BN34:BO34"/>
    <mergeCell ref="BP34:BQ34"/>
    <mergeCell ref="BR34:BS34"/>
    <mergeCell ref="BT34:BU34"/>
    <mergeCell ref="AL34:AM34"/>
    <mergeCell ref="AN34:AO34"/>
    <mergeCell ref="AP34:AQ34"/>
    <mergeCell ref="AR34:AS34"/>
    <mergeCell ref="AT34:AU34"/>
    <mergeCell ref="AV34:AW34"/>
    <mergeCell ref="CL34:CM34"/>
    <mergeCell ref="CI35:CJ35"/>
    <mergeCell ref="CK35:CL35"/>
    <mergeCell ref="CM35:CN35"/>
    <mergeCell ref="BG35:BH35"/>
    <mergeCell ref="BT36:BU36"/>
    <mergeCell ref="BV36:BW36"/>
    <mergeCell ref="BX36:BY36"/>
    <mergeCell ref="BZ36:CA36"/>
    <mergeCell ref="CB36:CC36"/>
    <mergeCell ref="CD36:CE36"/>
    <mergeCell ref="AV36:AW36"/>
    <mergeCell ref="BC47:BD47"/>
    <mergeCell ref="BE47:BF47"/>
    <mergeCell ref="BG47:BH47"/>
    <mergeCell ref="BI47:BJ47"/>
    <mergeCell ref="Z32:AA32"/>
    <mergeCell ref="AB32:AC32"/>
    <mergeCell ref="AD32:AE32"/>
    <mergeCell ref="AF32:AG32"/>
    <mergeCell ref="AH32:AI32"/>
    <mergeCell ref="CM49:CN49"/>
    <mergeCell ref="BM49:BN49"/>
    <mergeCell ref="BO49:BP49"/>
    <mergeCell ref="BQ49:BR49"/>
    <mergeCell ref="BS49:BT49"/>
    <mergeCell ref="BU49:BV49"/>
    <mergeCell ref="BW49:BX49"/>
    <mergeCell ref="AQ49:AR49"/>
    <mergeCell ref="AS49:AT49"/>
    <mergeCell ref="AU49:AV49"/>
    <mergeCell ref="AW49:AX49"/>
    <mergeCell ref="AY49:AZ49"/>
    <mergeCell ref="AC49:AD49"/>
    <mergeCell ref="Y49:Z49"/>
    <mergeCell ref="AA49:AB49"/>
    <mergeCell ref="AN32:AO32"/>
    <mergeCell ref="AP32:AQ32"/>
    <mergeCell ref="AR32:AS32"/>
    <mergeCell ref="AT32:AU32"/>
    <mergeCell ref="BT32:BU32"/>
    <mergeCell ref="BV32:BW32"/>
    <mergeCell ref="BX32:BY32"/>
    <mergeCell ref="AQ33:AR33"/>
    <mergeCell ref="CJ48:CK48"/>
    <mergeCell ref="BH48:BI48"/>
    <mergeCell ref="BJ48:BK48"/>
    <mergeCell ref="BL48:BM48"/>
    <mergeCell ref="BN48:BO48"/>
    <mergeCell ref="BP48:BQ48"/>
    <mergeCell ref="BR48:BS48"/>
    <mergeCell ref="AL48:AM48"/>
    <mergeCell ref="AN48:AO48"/>
    <mergeCell ref="AP48:AQ48"/>
    <mergeCell ref="AR48:AS48"/>
    <mergeCell ref="AT48:AU48"/>
    <mergeCell ref="X48:Y48"/>
    <mergeCell ref="V48:W48"/>
    <mergeCell ref="CK49:CL49"/>
    <mergeCell ref="AH48:AI48"/>
    <mergeCell ref="AJ48:AK48"/>
    <mergeCell ref="AE49:AF49"/>
    <mergeCell ref="AG49:AH49"/>
    <mergeCell ref="AI49:AJ49"/>
    <mergeCell ref="AK49:AL49"/>
    <mergeCell ref="AM49:AN49"/>
    <mergeCell ref="AO49:AP49"/>
    <mergeCell ref="U49:V49"/>
    <mergeCell ref="BT48:BU48"/>
    <mergeCell ref="BV48:BW48"/>
    <mergeCell ref="BX48:BY48"/>
    <mergeCell ref="BZ48:CA48"/>
    <mergeCell ref="CB48:CC48"/>
    <mergeCell ref="CD48:CE48"/>
    <mergeCell ref="AV48:AW48"/>
    <mergeCell ref="AX48:AY48"/>
    <mergeCell ref="CF48:CG48"/>
    <mergeCell ref="CG47:CH47"/>
    <mergeCell ref="BO47:BP47"/>
    <mergeCell ref="BQ47:BR47"/>
    <mergeCell ref="BS47:BT47"/>
    <mergeCell ref="BU47:BV47"/>
    <mergeCell ref="BW47:BX47"/>
    <mergeCell ref="BV46:BW46"/>
    <mergeCell ref="BX46:BY46"/>
    <mergeCell ref="BZ46:CA46"/>
    <mergeCell ref="CB46:CC46"/>
    <mergeCell ref="CD46:CE46"/>
    <mergeCell ref="CH46:CI46"/>
    <mergeCell ref="AC45:AD45"/>
    <mergeCell ref="Y45:Z45"/>
    <mergeCell ref="AA45:AB45"/>
    <mergeCell ref="BC45:BD45"/>
    <mergeCell ref="BE45:BF45"/>
    <mergeCell ref="BG45:BH45"/>
    <mergeCell ref="BI45:BJ45"/>
    <mergeCell ref="BK45:BL45"/>
    <mergeCell ref="AK45:AL45"/>
    <mergeCell ref="AM45:AN45"/>
    <mergeCell ref="AO45:AP45"/>
    <mergeCell ref="CF46:CG46"/>
    <mergeCell ref="AX46:AY46"/>
    <mergeCell ref="AZ46:BA46"/>
    <mergeCell ref="BB46:BC46"/>
    <mergeCell ref="BD46:BE46"/>
    <mergeCell ref="CA47:CB47"/>
    <mergeCell ref="CC47:CD47"/>
    <mergeCell ref="CE47:CF47"/>
    <mergeCell ref="CF44:CG44"/>
    <mergeCell ref="BH44:BI44"/>
    <mergeCell ref="BJ44:BK44"/>
    <mergeCell ref="BL44:BM44"/>
    <mergeCell ref="BN44:BO44"/>
    <mergeCell ref="BP44:BQ44"/>
    <mergeCell ref="BR44:BS44"/>
    <mergeCell ref="AL44:AM44"/>
    <mergeCell ref="AN44:AO44"/>
    <mergeCell ref="AP44:AQ44"/>
    <mergeCell ref="AR44:AS44"/>
    <mergeCell ref="AT44:AU44"/>
    <mergeCell ref="BF44:BG44"/>
    <mergeCell ref="Z44:AA44"/>
    <mergeCell ref="AB44:AC44"/>
    <mergeCell ref="AD44:AE44"/>
    <mergeCell ref="AF44:AG44"/>
    <mergeCell ref="AH44:AI44"/>
    <mergeCell ref="AJ44:AK44"/>
    <mergeCell ref="AD42:AE42"/>
    <mergeCell ref="AF42:AG42"/>
    <mergeCell ref="AH42:AI42"/>
    <mergeCell ref="AJ42:AK42"/>
    <mergeCell ref="AA43:AB43"/>
    <mergeCell ref="AC43:AD43"/>
    <mergeCell ref="AL42:AM42"/>
    <mergeCell ref="AN42:AO42"/>
    <mergeCell ref="CC43:CD43"/>
    <mergeCell ref="CE43:CF43"/>
    <mergeCell ref="BC43:BD43"/>
    <mergeCell ref="BE43:BF43"/>
    <mergeCell ref="BG43:BH43"/>
    <mergeCell ref="BI43:BJ43"/>
    <mergeCell ref="BK43:BL43"/>
    <mergeCell ref="BM43:BN43"/>
    <mergeCell ref="AE43:AF43"/>
    <mergeCell ref="AG43:AH43"/>
    <mergeCell ref="AI43:AJ43"/>
    <mergeCell ref="AK43:AL43"/>
    <mergeCell ref="AM43:AN43"/>
    <mergeCell ref="AO43:AP43"/>
    <mergeCell ref="BO43:BP43"/>
    <mergeCell ref="BZ42:CA42"/>
    <mergeCell ref="CB42:CC42"/>
    <mergeCell ref="CA43:CB43"/>
    <mergeCell ref="AY41:AZ41"/>
    <mergeCell ref="AC41:AD41"/>
    <mergeCell ref="AA41:AB41"/>
    <mergeCell ref="CG41:CH41"/>
    <mergeCell ref="CI41:CJ41"/>
    <mergeCell ref="BA41:BB41"/>
    <mergeCell ref="BC41:BD41"/>
    <mergeCell ref="BE41:BF41"/>
    <mergeCell ref="BG41:BH41"/>
    <mergeCell ref="BI41:BJ41"/>
    <mergeCell ref="BK41:BL41"/>
    <mergeCell ref="AE41:AF41"/>
    <mergeCell ref="AG41:AH41"/>
    <mergeCell ref="AI41:AJ41"/>
    <mergeCell ref="AK41:AL41"/>
    <mergeCell ref="AM41:AN41"/>
    <mergeCell ref="AO41:AP41"/>
    <mergeCell ref="Z38:AA38"/>
    <mergeCell ref="AB38:AC38"/>
    <mergeCell ref="AD38:AE38"/>
    <mergeCell ref="AF38:AG38"/>
    <mergeCell ref="AH38:AI38"/>
    <mergeCell ref="AJ38:AK38"/>
    <mergeCell ref="AC37:AD37"/>
    <mergeCell ref="AA37:AB37"/>
    <mergeCell ref="CF36:CG36"/>
    <mergeCell ref="CH36:CI36"/>
    <mergeCell ref="CJ36:CK36"/>
    <mergeCell ref="BH36:BI36"/>
    <mergeCell ref="BJ36:BK36"/>
    <mergeCell ref="BL36:BM36"/>
    <mergeCell ref="BN36:BO36"/>
    <mergeCell ref="BP36:BQ36"/>
    <mergeCell ref="BR36:BS36"/>
    <mergeCell ref="AL36:AM36"/>
    <mergeCell ref="AN36:AO36"/>
    <mergeCell ref="AP36:AQ36"/>
    <mergeCell ref="AR36:AS36"/>
    <mergeCell ref="AT36:AU36"/>
    <mergeCell ref="CA37:CB37"/>
    <mergeCell ref="CC37:CD37"/>
    <mergeCell ref="BI37:BJ37"/>
    <mergeCell ref="BK37:BL37"/>
    <mergeCell ref="AX36:AY36"/>
    <mergeCell ref="AZ36:BA36"/>
    <mergeCell ref="BB36:BC36"/>
    <mergeCell ref="BD36:BE36"/>
    <mergeCell ref="BF36:BG36"/>
    <mergeCell ref="Z36:AA36"/>
    <mergeCell ref="AG37:AH37"/>
    <mergeCell ref="AI37:AJ37"/>
    <mergeCell ref="AK37:AL37"/>
    <mergeCell ref="AM37:AN37"/>
    <mergeCell ref="AO37:AP37"/>
    <mergeCell ref="BQ37:BR37"/>
    <mergeCell ref="BS37:BT37"/>
    <mergeCell ref="BU37:BV37"/>
    <mergeCell ref="BW37:BX37"/>
    <mergeCell ref="AQ37:AR37"/>
    <mergeCell ref="AS37:AT37"/>
    <mergeCell ref="AU37:AV37"/>
    <mergeCell ref="AW37:AX37"/>
    <mergeCell ref="AY37:AZ37"/>
    <mergeCell ref="AE39:AF39"/>
    <mergeCell ref="AG39:AH39"/>
    <mergeCell ref="AI39:AJ39"/>
    <mergeCell ref="AK39:AL39"/>
    <mergeCell ref="AM39:AN39"/>
    <mergeCell ref="AO39:AP39"/>
    <mergeCell ref="AJ32:AK32"/>
    <mergeCell ref="AL32:AM32"/>
    <mergeCell ref="CE33:CF33"/>
    <mergeCell ref="CG33:CH33"/>
    <mergeCell ref="CI33:CJ33"/>
    <mergeCell ref="AI33:AJ33"/>
    <mergeCell ref="AK33:AL33"/>
    <mergeCell ref="AM33:AN33"/>
    <mergeCell ref="BM35:BN35"/>
    <mergeCell ref="AE35:AF35"/>
    <mergeCell ref="AG35:AH35"/>
    <mergeCell ref="AI35:AJ35"/>
    <mergeCell ref="AK35:AL35"/>
    <mergeCell ref="AM35:AN35"/>
    <mergeCell ref="AO35:AP35"/>
    <mergeCell ref="BV34:BW34"/>
    <mergeCell ref="BX34:BY34"/>
    <mergeCell ref="BZ34:CA34"/>
    <mergeCell ref="CB34:CC34"/>
    <mergeCell ref="CD34:CE34"/>
    <mergeCell ref="AG33:AH33"/>
    <mergeCell ref="AS33:AT33"/>
    <mergeCell ref="CJ34:CK34"/>
    <mergeCell ref="AO33:AP33"/>
    <mergeCell ref="BZ32:CA32"/>
    <mergeCell ref="CB32:CC32"/>
    <mergeCell ref="CD32:CE32"/>
    <mergeCell ref="CF32:CG32"/>
    <mergeCell ref="CH32:CI32"/>
    <mergeCell ref="BS33:BT33"/>
    <mergeCell ref="BU33:BV33"/>
    <mergeCell ref="BW33:BX33"/>
    <mergeCell ref="BY33:BZ33"/>
    <mergeCell ref="CA33:CB33"/>
    <mergeCell ref="CC33:CD33"/>
    <mergeCell ref="BG33:BH33"/>
    <mergeCell ref="BI33:BJ33"/>
    <mergeCell ref="BK33:BL33"/>
    <mergeCell ref="CK31:CL31"/>
    <mergeCell ref="CF34:CG34"/>
    <mergeCell ref="AX34:AY34"/>
    <mergeCell ref="AZ34:BA34"/>
    <mergeCell ref="CH34:CI34"/>
    <mergeCell ref="BH32:BI32"/>
    <mergeCell ref="BJ32:BK32"/>
    <mergeCell ref="BL32:BM32"/>
    <mergeCell ref="BN32:BO32"/>
    <mergeCell ref="BP32:BQ32"/>
    <mergeCell ref="BR32:BS32"/>
    <mergeCell ref="CL32:CM32"/>
    <mergeCell ref="CM31:CN31"/>
    <mergeCell ref="BO31:BP31"/>
    <mergeCell ref="BQ31:BR31"/>
    <mergeCell ref="BS31:BT31"/>
    <mergeCell ref="BU31:BV31"/>
    <mergeCell ref="BW31:BX31"/>
    <mergeCell ref="BY31:BZ31"/>
    <mergeCell ref="AQ31:AR31"/>
    <mergeCell ref="AS31:AT31"/>
    <mergeCell ref="AU31:AV31"/>
    <mergeCell ref="AW31:AX31"/>
    <mergeCell ref="AY31:AZ31"/>
    <mergeCell ref="BA31:BB31"/>
    <mergeCell ref="CN32:CO32"/>
    <mergeCell ref="CM33:CN33"/>
    <mergeCell ref="CJ32:CK32"/>
    <mergeCell ref="CK33:CL33"/>
    <mergeCell ref="BC33:BD33"/>
    <mergeCell ref="BE33:BF33"/>
    <mergeCell ref="CO31:CP31"/>
    <mergeCell ref="CO33:CP33"/>
    <mergeCell ref="CG31:CH31"/>
    <mergeCell ref="BM33:BN33"/>
    <mergeCell ref="BO33:BP33"/>
    <mergeCell ref="BQ33:BR33"/>
    <mergeCell ref="AU33:AV33"/>
    <mergeCell ref="AW33:AX33"/>
    <mergeCell ref="AY33:AZ33"/>
    <mergeCell ref="BA33:BB33"/>
    <mergeCell ref="AV32:AW32"/>
    <mergeCell ref="AX32:AY32"/>
    <mergeCell ref="CI31:CJ31"/>
    <mergeCell ref="CN34:CO34"/>
    <mergeCell ref="AA31:AB31"/>
    <mergeCell ref="AC31:AD31"/>
    <mergeCell ref="CH30:CI30"/>
    <mergeCell ref="CJ30:CK30"/>
    <mergeCell ref="CL30:CM30"/>
    <mergeCell ref="CN30:CO30"/>
    <mergeCell ref="BJ30:BK30"/>
    <mergeCell ref="BL30:BM30"/>
    <mergeCell ref="BN30:BO30"/>
    <mergeCell ref="BP30:BQ30"/>
    <mergeCell ref="BR30:BS30"/>
    <mergeCell ref="BT30:BU30"/>
    <mergeCell ref="AL30:AM30"/>
    <mergeCell ref="AN30:AO30"/>
    <mergeCell ref="AP30:AQ30"/>
    <mergeCell ref="AR30:AS30"/>
    <mergeCell ref="AT30:AU30"/>
    <mergeCell ref="AV30:AW30"/>
    <mergeCell ref="Z30:AA30"/>
    <mergeCell ref="AB30:AC30"/>
    <mergeCell ref="CD30:CE30"/>
    <mergeCell ref="CF30:CG30"/>
    <mergeCell ref="BV30:BW30"/>
    <mergeCell ref="BX30:BY30"/>
    <mergeCell ref="BB30:BC30"/>
    <mergeCell ref="BD30:BE30"/>
    <mergeCell ref="BF30:BG30"/>
    <mergeCell ref="BH30:BI30"/>
    <mergeCell ref="AX30:AY30"/>
    <mergeCell ref="AZ30:BA30"/>
    <mergeCell ref="AD30:AE30"/>
    <mergeCell ref="CK29:CL29"/>
    <mergeCell ref="CM29:CN29"/>
    <mergeCell ref="BM29:BN29"/>
    <mergeCell ref="BO29:BP29"/>
    <mergeCell ref="BQ29:BR29"/>
    <mergeCell ref="BS29:BT29"/>
    <mergeCell ref="BU29:BV29"/>
    <mergeCell ref="BW29:BX29"/>
    <mergeCell ref="AO29:AP29"/>
    <mergeCell ref="AQ29:AR29"/>
    <mergeCell ref="AS29:AT29"/>
    <mergeCell ref="AU29:AV29"/>
    <mergeCell ref="AW29:AX29"/>
    <mergeCell ref="AY29:AZ29"/>
    <mergeCell ref="AA29:AB29"/>
    <mergeCell ref="CA31:CB31"/>
    <mergeCell ref="CC31:CD31"/>
    <mergeCell ref="CE31:CF31"/>
    <mergeCell ref="BG31:BH31"/>
    <mergeCell ref="BI31:BJ31"/>
    <mergeCell ref="BK31:BL31"/>
    <mergeCell ref="BM31:BN31"/>
    <mergeCell ref="BC31:BD31"/>
    <mergeCell ref="BE31:BF31"/>
    <mergeCell ref="AI31:AJ31"/>
    <mergeCell ref="AK31:AL31"/>
    <mergeCell ref="AM31:AN31"/>
    <mergeCell ref="AO31:AP31"/>
    <mergeCell ref="AE31:AF31"/>
    <mergeCell ref="AG31:AH31"/>
    <mergeCell ref="BZ30:CA30"/>
    <mergeCell ref="CB30:CC30"/>
    <mergeCell ref="AF30:AG30"/>
    <mergeCell ref="AH30:AI30"/>
    <mergeCell ref="AJ30:AK30"/>
    <mergeCell ref="CC29:CD29"/>
    <mergeCell ref="CE29:CF29"/>
    <mergeCell ref="CG29:CH29"/>
    <mergeCell ref="CI29:CJ29"/>
    <mergeCell ref="BY29:BZ29"/>
    <mergeCell ref="CA29:CB29"/>
    <mergeCell ref="BE29:BF29"/>
    <mergeCell ref="BG29:BH29"/>
    <mergeCell ref="BI29:BJ29"/>
    <mergeCell ref="BK29:BL29"/>
    <mergeCell ref="BA29:BB29"/>
    <mergeCell ref="BC29:BD29"/>
    <mergeCell ref="AG29:AH29"/>
    <mergeCell ref="AI29:AJ29"/>
    <mergeCell ref="AK29:AL29"/>
    <mergeCell ref="AM29:AN29"/>
    <mergeCell ref="AC29:AD29"/>
    <mergeCell ref="AE29:AF29"/>
    <mergeCell ref="CL28:CM28"/>
    <mergeCell ref="CN28:CO28"/>
    <mergeCell ref="BZ28:CA28"/>
    <mergeCell ref="CB28:CC28"/>
    <mergeCell ref="CD28:CE28"/>
    <mergeCell ref="CF28:CG28"/>
    <mergeCell ref="CH28:CI28"/>
    <mergeCell ref="CJ28:CK28"/>
    <mergeCell ref="BN28:BO28"/>
    <mergeCell ref="BP28:BQ28"/>
    <mergeCell ref="BR28:BS28"/>
    <mergeCell ref="BT28:BU28"/>
    <mergeCell ref="BV28:BW28"/>
    <mergeCell ref="BX28:BY28"/>
    <mergeCell ref="BB28:BC28"/>
    <mergeCell ref="BD28:BE28"/>
    <mergeCell ref="BF28:BG28"/>
    <mergeCell ref="BH28:BI28"/>
    <mergeCell ref="BJ28:BK28"/>
    <mergeCell ref="BL28:BM28"/>
    <mergeCell ref="AP28:AQ28"/>
    <mergeCell ref="AR28:AS28"/>
    <mergeCell ref="AT28:AU28"/>
    <mergeCell ref="AV28:AW28"/>
    <mergeCell ref="AX28:AY28"/>
    <mergeCell ref="AZ28:BA28"/>
    <mergeCell ref="AD28:AE28"/>
    <mergeCell ref="AF28:AG28"/>
    <mergeCell ref="AH28:AI28"/>
    <mergeCell ref="AJ28:AK28"/>
    <mergeCell ref="Z28:AA28"/>
    <mergeCell ref="AB28:AC28"/>
    <mergeCell ref="CC27:CD27"/>
    <mergeCell ref="CE27:CF27"/>
    <mergeCell ref="CG27:CH27"/>
    <mergeCell ref="AG27:AH27"/>
    <mergeCell ref="AI27:AJ27"/>
    <mergeCell ref="AK27:AL27"/>
    <mergeCell ref="AM27:AN27"/>
    <mergeCell ref="AO27:AP27"/>
    <mergeCell ref="AQ27:AR27"/>
    <mergeCell ref="AA27:AB27"/>
    <mergeCell ref="AC27:AD27"/>
    <mergeCell ref="AE27:AF27"/>
    <mergeCell ref="BW27:BX27"/>
    <mergeCell ref="BY27:BZ27"/>
    <mergeCell ref="CA27:CB27"/>
    <mergeCell ref="BE27:BF27"/>
    <mergeCell ref="BG27:BH27"/>
    <mergeCell ref="BI27:BJ27"/>
    <mergeCell ref="BK27:BL27"/>
    <mergeCell ref="BM27:BN27"/>
    <mergeCell ref="BO27:BP27"/>
    <mergeCell ref="AS27:AT27"/>
    <mergeCell ref="AU27:AV27"/>
    <mergeCell ref="AW27:AX27"/>
    <mergeCell ref="AY27:AZ27"/>
    <mergeCell ref="BA27:BB27"/>
    <mergeCell ref="BC27:BD27"/>
    <mergeCell ref="AL28:AM28"/>
    <mergeCell ref="AN28:AO28"/>
    <mergeCell ref="CJ26:CK26"/>
    <mergeCell ref="CL26:CM26"/>
    <mergeCell ref="CN26:CO26"/>
    <mergeCell ref="BX26:BY26"/>
    <mergeCell ref="BZ26:CA26"/>
    <mergeCell ref="CB26:CC26"/>
    <mergeCell ref="CD26:CE26"/>
    <mergeCell ref="CF26:CG26"/>
    <mergeCell ref="CH26:CI26"/>
    <mergeCell ref="BL26:BM26"/>
    <mergeCell ref="BN26:BO26"/>
    <mergeCell ref="BP26:BQ26"/>
    <mergeCell ref="BR26:BS26"/>
    <mergeCell ref="BT26:BU26"/>
    <mergeCell ref="BV26:BW26"/>
    <mergeCell ref="AZ26:BA26"/>
    <mergeCell ref="BB26:BC26"/>
    <mergeCell ref="BD26:BE26"/>
    <mergeCell ref="BF26:BG26"/>
    <mergeCell ref="CI27:CJ27"/>
    <mergeCell ref="CK27:CL27"/>
    <mergeCell ref="CM27:CN27"/>
    <mergeCell ref="BQ27:BR27"/>
    <mergeCell ref="BS27:BT27"/>
    <mergeCell ref="BU27:BV27"/>
    <mergeCell ref="AB26:AC26"/>
    <mergeCell ref="AD26:AE26"/>
    <mergeCell ref="AF26:AG26"/>
    <mergeCell ref="AH26:AI26"/>
    <mergeCell ref="AJ26:AK26"/>
    <mergeCell ref="AL26:AM26"/>
    <mergeCell ref="Z26:AA26"/>
    <mergeCell ref="CE25:CF25"/>
    <mergeCell ref="CG25:CH25"/>
    <mergeCell ref="BH26:BI26"/>
    <mergeCell ref="BJ26:BK26"/>
    <mergeCell ref="AN26:AO26"/>
    <mergeCell ref="AP26:AQ26"/>
    <mergeCell ref="AR26:AS26"/>
    <mergeCell ref="AT26:AU26"/>
    <mergeCell ref="AA25:AB25"/>
    <mergeCell ref="AC25:AD25"/>
    <mergeCell ref="AE25:AF25"/>
    <mergeCell ref="AG25:AH25"/>
    <mergeCell ref="BS25:BT25"/>
    <mergeCell ref="BU25:BV25"/>
    <mergeCell ref="BW25:BX25"/>
    <mergeCell ref="BY25:BZ25"/>
    <mergeCell ref="CA25:CB25"/>
    <mergeCell ref="CC25:CD25"/>
    <mergeCell ref="BG25:BH25"/>
    <mergeCell ref="BI25:BJ25"/>
    <mergeCell ref="BK25:BL25"/>
    <mergeCell ref="BM25:BN25"/>
    <mergeCell ref="BO25:BP25"/>
    <mergeCell ref="BQ25:BR25"/>
    <mergeCell ref="AU25:AV25"/>
    <mergeCell ref="AW25:AX25"/>
    <mergeCell ref="AY25:AZ25"/>
    <mergeCell ref="BA25:BB25"/>
    <mergeCell ref="BC25:BD25"/>
    <mergeCell ref="BE25:BF25"/>
    <mergeCell ref="AI25:AJ25"/>
    <mergeCell ref="AK25:AL25"/>
    <mergeCell ref="AM25:AN25"/>
    <mergeCell ref="AO25:AP25"/>
    <mergeCell ref="AQ25:AR25"/>
    <mergeCell ref="AS25:AT25"/>
    <mergeCell ref="AV26:AW26"/>
    <mergeCell ref="AX26:AY26"/>
    <mergeCell ref="CL24:CM24"/>
    <mergeCell ref="CN24:CO24"/>
    <mergeCell ref="BZ24:CA24"/>
    <mergeCell ref="CB24:CC24"/>
    <mergeCell ref="CD24:CE24"/>
    <mergeCell ref="CF24:CG24"/>
    <mergeCell ref="CH24:CI24"/>
    <mergeCell ref="CJ24:CK24"/>
    <mergeCell ref="BN24:BO24"/>
    <mergeCell ref="BP24:BQ24"/>
    <mergeCell ref="BX24:BY24"/>
    <mergeCell ref="BB24:BC24"/>
    <mergeCell ref="AD24:AE24"/>
    <mergeCell ref="CK25:CL25"/>
    <mergeCell ref="CM25:CN25"/>
    <mergeCell ref="CI25:CJ25"/>
    <mergeCell ref="CO25:CP25"/>
    <mergeCell ref="AF24:AG24"/>
    <mergeCell ref="AH24:AI24"/>
    <mergeCell ref="AJ24:AK24"/>
    <mergeCell ref="AL24:AM24"/>
    <mergeCell ref="AN24:AO24"/>
    <mergeCell ref="BD24:BE24"/>
    <mergeCell ref="BF24:BG24"/>
    <mergeCell ref="BH24:BI24"/>
    <mergeCell ref="BJ24:BK24"/>
    <mergeCell ref="BL24:BM24"/>
    <mergeCell ref="AP24:AQ24"/>
    <mergeCell ref="AR24:AS24"/>
    <mergeCell ref="AT24:AU24"/>
    <mergeCell ref="AV24:AW24"/>
    <mergeCell ref="AX24:AY24"/>
    <mergeCell ref="AZ24:BA24"/>
    <mergeCell ref="Z24:AA24"/>
    <mergeCell ref="AB24:AC24"/>
    <mergeCell ref="AY23:AZ23"/>
    <mergeCell ref="BA23:BB23"/>
    <mergeCell ref="BC23:BD23"/>
    <mergeCell ref="CE23:CF23"/>
    <mergeCell ref="CG23:CH23"/>
    <mergeCell ref="CI23:CJ23"/>
    <mergeCell ref="CK23:CL23"/>
    <mergeCell ref="AG23:AH23"/>
    <mergeCell ref="AI23:AJ23"/>
    <mergeCell ref="AK23:AL23"/>
    <mergeCell ref="AM23:AN23"/>
    <mergeCell ref="AO23:AP23"/>
    <mergeCell ref="AQ23:AR23"/>
    <mergeCell ref="AA23:AB23"/>
    <mergeCell ref="AC23:AD23"/>
    <mergeCell ref="AE23:AF23"/>
    <mergeCell ref="BH22:BI22"/>
    <mergeCell ref="BJ22:BK22"/>
    <mergeCell ref="CM23:CN23"/>
    <mergeCell ref="CC23:CD23"/>
    <mergeCell ref="BR24:BS24"/>
    <mergeCell ref="BT24:BU24"/>
    <mergeCell ref="BV24:BW24"/>
    <mergeCell ref="BQ23:BR23"/>
    <mergeCell ref="BS23:BT23"/>
    <mergeCell ref="BU23:BV23"/>
    <mergeCell ref="BW23:BX23"/>
    <mergeCell ref="BY23:BZ23"/>
    <mergeCell ref="CA23:CB23"/>
    <mergeCell ref="BE23:BF23"/>
    <mergeCell ref="BG23:BH23"/>
    <mergeCell ref="BI23:BJ23"/>
    <mergeCell ref="BK23:BL23"/>
    <mergeCell ref="BM23:BN23"/>
    <mergeCell ref="BO23:BP23"/>
    <mergeCell ref="Z22:AA22"/>
    <mergeCell ref="CE21:CF21"/>
    <mergeCell ref="CG21:CH21"/>
    <mergeCell ref="CI21:CJ21"/>
    <mergeCell ref="AA21:AB21"/>
    <mergeCell ref="AC21:AD21"/>
    <mergeCell ref="AE21:AF21"/>
    <mergeCell ref="AG21:AH21"/>
    <mergeCell ref="CJ22:CK22"/>
    <mergeCell ref="CK21:CL21"/>
    <mergeCell ref="CL22:CM22"/>
    <mergeCell ref="CM21:CN21"/>
    <mergeCell ref="CN22:CO22"/>
    <mergeCell ref="CO21:CP21"/>
    <mergeCell ref="BS21:BT21"/>
    <mergeCell ref="BU21:BV21"/>
    <mergeCell ref="BW21:BX21"/>
    <mergeCell ref="BY21:BZ21"/>
    <mergeCell ref="CA21:CB21"/>
    <mergeCell ref="BX22:BY22"/>
    <mergeCell ref="BZ22:CA22"/>
    <mergeCell ref="CB22:CC22"/>
    <mergeCell ref="CD22:CE22"/>
    <mergeCell ref="CF22:CG22"/>
    <mergeCell ref="CH22:CI22"/>
    <mergeCell ref="BL22:BM22"/>
    <mergeCell ref="BN22:BO22"/>
    <mergeCell ref="BP22:BQ22"/>
    <mergeCell ref="BR22:BS22"/>
    <mergeCell ref="BT22:BU22"/>
    <mergeCell ref="BV22:BW22"/>
    <mergeCell ref="AZ22:BA22"/>
    <mergeCell ref="AN22:AO22"/>
    <mergeCell ref="AP22:AQ22"/>
    <mergeCell ref="AR22:AS22"/>
    <mergeCell ref="AT22:AU22"/>
    <mergeCell ref="AS23:AT23"/>
    <mergeCell ref="AU23:AV23"/>
    <mergeCell ref="AW23:AX23"/>
    <mergeCell ref="AB22:AC22"/>
    <mergeCell ref="AD22:AE22"/>
    <mergeCell ref="AF22:AG22"/>
    <mergeCell ref="AH22:AI22"/>
    <mergeCell ref="AJ22:AK22"/>
    <mergeCell ref="AL22:AM22"/>
    <mergeCell ref="BB22:BC22"/>
    <mergeCell ref="BD22:BE22"/>
    <mergeCell ref="BF22:BG22"/>
    <mergeCell ref="AV22:AW22"/>
    <mergeCell ref="AX22:AY22"/>
    <mergeCell ref="CF20:CG20"/>
    <mergeCell ref="CH20:CI20"/>
    <mergeCell ref="CJ20:CK20"/>
    <mergeCell ref="BN20:BO20"/>
    <mergeCell ref="BP20:BQ20"/>
    <mergeCell ref="BR20:BS20"/>
    <mergeCell ref="BT20:BU20"/>
    <mergeCell ref="BV20:BW20"/>
    <mergeCell ref="BX20:BY20"/>
    <mergeCell ref="BB20:BC20"/>
    <mergeCell ref="BD20:BE20"/>
    <mergeCell ref="BF20:BG20"/>
    <mergeCell ref="BH20:BI20"/>
    <mergeCell ref="BJ20:BK20"/>
    <mergeCell ref="BL20:BM20"/>
    <mergeCell ref="BE21:BF21"/>
    <mergeCell ref="AI21:AJ21"/>
    <mergeCell ref="AK21:AL21"/>
    <mergeCell ref="AM21:AN21"/>
    <mergeCell ref="AO21:AP21"/>
    <mergeCell ref="AQ21:AR21"/>
    <mergeCell ref="AS21:AT21"/>
    <mergeCell ref="CC21:CD21"/>
    <mergeCell ref="BG21:BH21"/>
    <mergeCell ref="BI21:BJ21"/>
    <mergeCell ref="BK21:BL21"/>
    <mergeCell ref="BM21:BN21"/>
    <mergeCell ref="BO21:BP21"/>
    <mergeCell ref="BQ21:BR21"/>
    <mergeCell ref="AU21:AV21"/>
    <mergeCell ref="AW21:AX21"/>
    <mergeCell ref="AY21:AZ21"/>
    <mergeCell ref="BA21:BB21"/>
    <mergeCell ref="BC21:BD21"/>
    <mergeCell ref="AP20:AQ20"/>
    <mergeCell ref="AR20:AS20"/>
    <mergeCell ref="AT20:AU20"/>
    <mergeCell ref="AV20:AW20"/>
    <mergeCell ref="AD20:AE20"/>
    <mergeCell ref="AF20:AG20"/>
    <mergeCell ref="AH20:AI20"/>
    <mergeCell ref="AJ20:AK20"/>
    <mergeCell ref="AL20:AM20"/>
    <mergeCell ref="AN20:AO20"/>
    <mergeCell ref="BZ20:CA20"/>
    <mergeCell ref="CB20:CC20"/>
    <mergeCell ref="CD20:CE20"/>
    <mergeCell ref="Z20:AA20"/>
    <mergeCell ref="AB20:AC20"/>
    <mergeCell ref="CG19:CH19"/>
    <mergeCell ref="CI19:CJ19"/>
    <mergeCell ref="CK19:CL19"/>
    <mergeCell ref="CM19:CN19"/>
    <mergeCell ref="BQ19:BR19"/>
    <mergeCell ref="BS19:BT19"/>
    <mergeCell ref="BU19:BV19"/>
    <mergeCell ref="BW19:BX19"/>
    <mergeCell ref="BY19:BZ19"/>
    <mergeCell ref="CA19:CB19"/>
    <mergeCell ref="BE19:BF19"/>
    <mergeCell ref="BG19:BH19"/>
    <mergeCell ref="BI19:BJ19"/>
    <mergeCell ref="BK19:BL19"/>
    <mergeCell ref="BM19:BN19"/>
    <mergeCell ref="BO19:BP19"/>
    <mergeCell ref="AX20:AY20"/>
    <mergeCell ref="AZ20:BA20"/>
    <mergeCell ref="CL20:CM20"/>
    <mergeCell ref="CN20:CO20"/>
    <mergeCell ref="AG19:AH19"/>
    <mergeCell ref="AI19:AJ19"/>
    <mergeCell ref="AK19:AL19"/>
    <mergeCell ref="AM19:AN19"/>
    <mergeCell ref="AO19:AP19"/>
    <mergeCell ref="AQ19:AR19"/>
    <mergeCell ref="AA19:AB19"/>
    <mergeCell ref="AC19:AD19"/>
    <mergeCell ref="AE19:AF19"/>
    <mergeCell ref="CC19:CD19"/>
    <mergeCell ref="CE19:CF19"/>
    <mergeCell ref="BX18:BY18"/>
    <mergeCell ref="BZ18:CA18"/>
    <mergeCell ref="CB18:CC18"/>
    <mergeCell ref="CD18:CE18"/>
    <mergeCell ref="CF18:CG18"/>
    <mergeCell ref="AS19:AT19"/>
    <mergeCell ref="AU19:AV19"/>
    <mergeCell ref="AW19:AX19"/>
    <mergeCell ref="AB18:AC18"/>
    <mergeCell ref="AD18:AE18"/>
    <mergeCell ref="AF18:AG18"/>
    <mergeCell ref="AH18:AI18"/>
    <mergeCell ref="AJ18:AK18"/>
    <mergeCell ref="AL18:AM18"/>
    <mergeCell ref="Z18:AA18"/>
    <mergeCell ref="BP18:BQ18"/>
    <mergeCell ref="BR18:BS18"/>
    <mergeCell ref="BT18:BU18"/>
    <mergeCell ref="BV18:BW18"/>
    <mergeCell ref="AZ18:BA18"/>
    <mergeCell ref="BB18:BC18"/>
    <mergeCell ref="BD18:BE18"/>
    <mergeCell ref="BF18:BG18"/>
    <mergeCell ref="BH18:BI18"/>
    <mergeCell ref="BJ18:BK18"/>
    <mergeCell ref="AN18:AO18"/>
    <mergeCell ref="AP18:AQ18"/>
    <mergeCell ref="AR18:AS18"/>
    <mergeCell ref="AT18:AU18"/>
    <mergeCell ref="AY19:AZ19"/>
    <mergeCell ref="BA19:BB19"/>
    <mergeCell ref="BC19:BD19"/>
    <mergeCell ref="AA17:AB17"/>
    <mergeCell ref="AC17:AD17"/>
    <mergeCell ref="AE17:AF17"/>
    <mergeCell ref="AG17:AH17"/>
    <mergeCell ref="CJ18:CK18"/>
    <mergeCell ref="CK17:CL17"/>
    <mergeCell ref="CL18:CM18"/>
    <mergeCell ref="CM17:CN17"/>
    <mergeCell ref="CN18:CO18"/>
    <mergeCell ref="CO17:CP17"/>
    <mergeCell ref="BS17:BT17"/>
    <mergeCell ref="BU17:BV17"/>
    <mergeCell ref="BW17:BX17"/>
    <mergeCell ref="BY17:BZ17"/>
    <mergeCell ref="CA17:CB17"/>
    <mergeCell ref="CC17:CD17"/>
    <mergeCell ref="BG17:BH17"/>
    <mergeCell ref="BI17:BJ17"/>
    <mergeCell ref="BK17:BL17"/>
    <mergeCell ref="BM17:BN17"/>
    <mergeCell ref="BO17:BP17"/>
    <mergeCell ref="BQ17:BR17"/>
    <mergeCell ref="AU17:AV17"/>
    <mergeCell ref="AW17:AX17"/>
    <mergeCell ref="AY17:AZ17"/>
    <mergeCell ref="BA17:BB17"/>
    <mergeCell ref="BC17:BD17"/>
    <mergeCell ref="BE17:BF17"/>
    <mergeCell ref="AI17:AJ17"/>
    <mergeCell ref="CH18:CI18"/>
    <mergeCell ref="BL18:BM18"/>
    <mergeCell ref="BN18:BO18"/>
    <mergeCell ref="AK17:AL17"/>
    <mergeCell ref="AM17:AN17"/>
    <mergeCell ref="AO17:AP17"/>
    <mergeCell ref="AQ17:AR17"/>
    <mergeCell ref="AS17:AT17"/>
    <mergeCell ref="AV18:AW18"/>
    <mergeCell ref="AX18:AY18"/>
    <mergeCell ref="BZ16:CA16"/>
    <mergeCell ref="CB16:CC16"/>
    <mergeCell ref="CD16:CE16"/>
    <mergeCell ref="CF16:CG16"/>
    <mergeCell ref="CH16:CI16"/>
    <mergeCell ref="CJ16:CK16"/>
    <mergeCell ref="BN16:BO16"/>
    <mergeCell ref="BP16:BQ16"/>
    <mergeCell ref="BR16:BS16"/>
    <mergeCell ref="BT16:BU16"/>
    <mergeCell ref="BV16:BW16"/>
    <mergeCell ref="BX16:BY16"/>
    <mergeCell ref="BB16:BC16"/>
    <mergeCell ref="BD16:BE16"/>
    <mergeCell ref="BF16:BG16"/>
    <mergeCell ref="BH16:BI16"/>
    <mergeCell ref="BJ16:BK16"/>
    <mergeCell ref="BL16:BM16"/>
    <mergeCell ref="AP16:AQ16"/>
    <mergeCell ref="AR16:AS16"/>
    <mergeCell ref="AT16:AU16"/>
    <mergeCell ref="AV16:AW16"/>
    <mergeCell ref="CE17:CF17"/>
    <mergeCell ref="CG17:CH17"/>
    <mergeCell ref="CI17:CJ17"/>
    <mergeCell ref="AD16:AE16"/>
    <mergeCell ref="AF16:AG16"/>
    <mergeCell ref="AH16:AI16"/>
    <mergeCell ref="AJ16:AK16"/>
    <mergeCell ref="AL16:AM16"/>
    <mergeCell ref="AN16:AO16"/>
    <mergeCell ref="Z16:AA16"/>
    <mergeCell ref="AB16:AC16"/>
    <mergeCell ref="CG15:CH15"/>
    <mergeCell ref="CI15:CJ15"/>
    <mergeCell ref="CK15:CL15"/>
    <mergeCell ref="CM15:CN15"/>
    <mergeCell ref="BQ15:BR15"/>
    <mergeCell ref="BS15:BT15"/>
    <mergeCell ref="BU15:BV15"/>
    <mergeCell ref="BW15:BX15"/>
    <mergeCell ref="BY15:BZ15"/>
    <mergeCell ref="CA15:CB15"/>
    <mergeCell ref="BE15:BF15"/>
    <mergeCell ref="BG15:BH15"/>
    <mergeCell ref="BI15:BJ15"/>
    <mergeCell ref="BK15:BL15"/>
    <mergeCell ref="BM15:BN15"/>
    <mergeCell ref="BO15:BP15"/>
    <mergeCell ref="AX16:AY16"/>
    <mergeCell ref="AZ16:BA16"/>
    <mergeCell ref="CL16:CM16"/>
    <mergeCell ref="CN16:CO16"/>
    <mergeCell ref="CO15:CP15"/>
    <mergeCell ref="AY15:AZ15"/>
    <mergeCell ref="BA15:BB15"/>
    <mergeCell ref="BC15:BD15"/>
    <mergeCell ref="AI15:AJ15"/>
    <mergeCell ref="AK15:AL15"/>
    <mergeCell ref="AM15:AN15"/>
    <mergeCell ref="AO15:AP15"/>
    <mergeCell ref="AQ15:AR15"/>
    <mergeCell ref="AA15:AB15"/>
    <mergeCell ref="AC15:AD15"/>
    <mergeCell ref="AE15:AF15"/>
    <mergeCell ref="CC15:CD15"/>
    <mergeCell ref="CE15:CF15"/>
    <mergeCell ref="BX14:BY14"/>
    <mergeCell ref="BZ14:CA14"/>
    <mergeCell ref="CB14:CC14"/>
    <mergeCell ref="CD14:CE14"/>
    <mergeCell ref="CF14:CG14"/>
    <mergeCell ref="CH14:CI14"/>
    <mergeCell ref="BL14:BM14"/>
    <mergeCell ref="BN14:BO14"/>
    <mergeCell ref="BP14:BQ14"/>
    <mergeCell ref="BR14:BS14"/>
    <mergeCell ref="BT14:BU14"/>
    <mergeCell ref="BV14:BW14"/>
    <mergeCell ref="AZ14:BA14"/>
    <mergeCell ref="BB14:BC14"/>
    <mergeCell ref="BD14:BE14"/>
    <mergeCell ref="BF14:BG14"/>
    <mergeCell ref="BH14:BI14"/>
    <mergeCell ref="BJ14:BK14"/>
    <mergeCell ref="AN14:AO14"/>
    <mergeCell ref="AP14:AQ14"/>
    <mergeCell ref="AR14:AS14"/>
    <mergeCell ref="AS15:AT15"/>
    <mergeCell ref="AU15:AV15"/>
    <mergeCell ref="AW15:AX15"/>
    <mergeCell ref="AB14:AC14"/>
    <mergeCell ref="AD14:AE14"/>
    <mergeCell ref="AF14:AG14"/>
    <mergeCell ref="AH14:AI14"/>
    <mergeCell ref="AJ14:AK14"/>
    <mergeCell ref="AL14:AM14"/>
    <mergeCell ref="Z14:AA14"/>
    <mergeCell ref="CE13:CF13"/>
    <mergeCell ref="CG13:CH13"/>
    <mergeCell ref="CI13:CJ13"/>
    <mergeCell ref="AA13:AB13"/>
    <mergeCell ref="AC13:AD13"/>
    <mergeCell ref="AE13:AF13"/>
    <mergeCell ref="AG13:AH13"/>
    <mergeCell ref="CJ14:CK14"/>
    <mergeCell ref="CK13:CL13"/>
    <mergeCell ref="CL14:CM14"/>
    <mergeCell ref="CM13:CN13"/>
    <mergeCell ref="CN14:CO14"/>
    <mergeCell ref="CO13:CP13"/>
    <mergeCell ref="BS13:BT13"/>
    <mergeCell ref="BU13:BV13"/>
    <mergeCell ref="BW13:BX13"/>
    <mergeCell ref="BY13:BZ13"/>
    <mergeCell ref="CA13:CB13"/>
    <mergeCell ref="CC13:CD13"/>
    <mergeCell ref="BG13:BH13"/>
    <mergeCell ref="BI13:BJ13"/>
    <mergeCell ref="AG15:AH15"/>
    <mergeCell ref="BK13:BL13"/>
    <mergeCell ref="BM13:BN13"/>
    <mergeCell ref="BO13:BP13"/>
    <mergeCell ref="BQ13:BR13"/>
    <mergeCell ref="AU13:AV13"/>
    <mergeCell ref="AW13:AX13"/>
    <mergeCell ref="AY13:AZ13"/>
    <mergeCell ref="BA13:BB13"/>
    <mergeCell ref="BC13:BD13"/>
    <mergeCell ref="BE13:BF13"/>
    <mergeCell ref="AI13:AJ13"/>
    <mergeCell ref="AK13:AL13"/>
    <mergeCell ref="AM13:AN13"/>
    <mergeCell ref="AO13:AP13"/>
    <mergeCell ref="AQ13:AR13"/>
    <mergeCell ref="AS13:AT13"/>
    <mergeCell ref="AV14:AW14"/>
    <mergeCell ref="AX14:AY14"/>
    <mergeCell ref="AT14:AU14"/>
    <mergeCell ref="BZ12:CA12"/>
    <mergeCell ref="CB12:CC12"/>
    <mergeCell ref="CD12:CE12"/>
    <mergeCell ref="CF12:CG12"/>
    <mergeCell ref="CH12:CI12"/>
    <mergeCell ref="CJ12:CK12"/>
    <mergeCell ref="BN12:BO12"/>
    <mergeCell ref="BP12:BQ12"/>
    <mergeCell ref="BR12:BS12"/>
    <mergeCell ref="BT12:BU12"/>
    <mergeCell ref="BV12:BW12"/>
    <mergeCell ref="BX12:BY12"/>
    <mergeCell ref="BB12:BC12"/>
    <mergeCell ref="BD12:BE12"/>
    <mergeCell ref="BF12:BG12"/>
    <mergeCell ref="BH12:BI12"/>
    <mergeCell ref="BJ12:BK12"/>
    <mergeCell ref="BL12:BM12"/>
    <mergeCell ref="AP12:AQ12"/>
    <mergeCell ref="AR12:AS12"/>
    <mergeCell ref="AT12:AU12"/>
    <mergeCell ref="AV12:AW12"/>
    <mergeCell ref="AD12:AE12"/>
    <mergeCell ref="AF12:AG12"/>
    <mergeCell ref="AH12:AI12"/>
    <mergeCell ref="AJ12:AK12"/>
    <mergeCell ref="AL12:AM12"/>
    <mergeCell ref="AN12:AO12"/>
    <mergeCell ref="Z12:AA12"/>
    <mergeCell ref="AB12:AC12"/>
    <mergeCell ref="CG11:CH11"/>
    <mergeCell ref="CI11:CJ11"/>
    <mergeCell ref="CK11:CL11"/>
    <mergeCell ref="CM11:CN11"/>
    <mergeCell ref="BQ11:BR11"/>
    <mergeCell ref="BS11:BT11"/>
    <mergeCell ref="BU11:BV11"/>
    <mergeCell ref="BW11:BX11"/>
    <mergeCell ref="BY11:BZ11"/>
    <mergeCell ref="CA11:CB11"/>
    <mergeCell ref="BE11:BF11"/>
    <mergeCell ref="BG11:BH11"/>
    <mergeCell ref="BI11:BJ11"/>
    <mergeCell ref="BK11:BL11"/>
    <mergeCell ref="BM11:BN11"/>
    <mergeCell ref="BO11:BP11"/>
    <mergeCell ref="AX12:AY12"/>
    <mergeCell ref="AZ12:BA12"/>
    <mergeCell ref="CL12:CM12"/>
    <mergeCell ref="CN12:CO12"/>
    <mergeCell ref="AY11:AZ11"/>
    <mergeCell ref="BA11:BB11"/>
    <mergeCell ref="BC11:BD11"/>
    <mergeCell ref="AG11:AH11"/>
    <mergeCell ref="AI11:AJ11"/>
    <mergeCell ref="AK11:AL11"/>
    <mergeCell ref="AM11:AN11"/>
    <mergeCell ref="AO11:AP11"/>
    <mergeCell ref="AQ11:AR11"/>
    <mergeCell ref="AA11:AB11"/>
    <mergeCell ref="AC11:AD11"/>
    <mergeCell ref="AE11:AF11"/>
    <mergeCell ref="CC11:CD11"/>
    <mergeCell ref="CE11:CF11"/>
    <mergeCell ref="BX10:BY10"/>
    <mergeCell ref="BZ10:CA10"/>
    <mergeCell ref="CB10:CC10"/>
    <mergeCell ref="CD10:CE10"/>
    <mergeCell ref="CF10:CG10"/>
    <mergeCell ref="AS11:AT11"/>
    <mergeCell ref="AU11:AV11"/>
    <mergeCell ref="AW11:AX11"/>
    <mergeCell ref="AB10:AC10"/>
    <mergeCell ref="AD10:AE10"/>
    <mergeCell ref="AF10:AG10"/>
    <mergeCell ref="AH10:AI10"/>
    <mergeCell ref="AJ10:AK10"/>
    <mergeCell ref="AL10:AM10"/>
    <mergeCell ref="Z10:AA10"/>
    <mergeCell ref="CH10:CI10"/>
    <mergeCell ref="BL10:BM10"/>
    <mergeCell ref="BN10:BO10"/>
    <mergeCell ref="BP10:BQ10"/>
    <mergeCell ref="BR10:BS10"/>
    <mergeCell ref="BT10:BU10"/>
    <mergeCell ref="BV10:BW10"/>
    <mergeCell ref="AZ10:BA10"/>
    <mergeCell ref="BB10:BC10"/>
    <mergeCell ref="BD10:BE10"/>
    <mergeCell ref="BF10:BG10"/>
    <mergeCell ref="BH10:BI10"/>
    <mergeCell ref="BJ10:BK10"/>
    <mergeCell ref="AN10:AO10"/>
    <mergeCell ref="AP10:AQ10"/>
    <mergeCell ref="AR10:AS10"/>
    <mergeCell ref="AT10:AU10"/>
    <mergeCell ref="CE9:CF9"/>
    <mergeCell ref="CG9:CH9"/>
    <mergeCell ref="CI9:CJ9"/>
    <mergeCell ref="AA9:AB9"/>
    <mergeCell ref="AC9:AD9"/>
    <mergeCell ref="AE9:AF9"/>
    <mergeCell ref="AG9:AH9"/>
    <mergeCell ref="CJ10:CK10"/>
    <mergeCell ref="CK9:CL9"/>
    <mergeCell ref="CL10:CM10"/>
    <mergeCell ref="CM9:CN9"/>
    <mergeCell ref="CN10:CO10"/>
    <mergeCell ref="BS9:BT9"/>
    <mergeCell ref="BU9:BV9"/>
    <mergeCell ref="BW9:BX9"/>
    <mergeCell ref="BY9:BZ9"/>
    <mergeCell ref="CA9:CB9"/>
    <mergeCell ref="CC9:CD9"/>
    <mergeCell ref="BG9:BH9"/>
    <mergeCell ref="BI9:BJ9"/>
    <mergeCell ref="BK9:BL9"/>
    <mergeCell ref="BM9:BN9"/>
    <mergeCell ref="BO9:BP9"/>
    <mergeCell ref="BQ9:BR9"/>
    <mergeCell ref="AU9:AV9"/>
    <mergeCell ref="AW9:AX9"/>
    <mergeCell ref="AY9:AZ9"/>
    <mergeCell ref="BA9:BB9"/>
    <mergeCell ref="BC9:BD9"/>
    <mergeCell ref="BE9:BF9"/>
    <mergeCell ref="AI9:AJ9"/>
    <mergeCell ref="AK9:AL9"/>
    <mergeCell ref="AM9:AN9"/>
    <mergeCell ref="AO9:AP9"/>
    <mergeCell ref="AQ9:AR9"/>
    <mergeCell ref="AS9:AT9"/>
    <mergeCell ref="AV10:AW10"/>
    <mergeCell ref="AX10:AY10"/>
    <mergeCell ref="CL8:CM8"/>
    <mergeCell ref="CN8:CO8"/>
    <mergeCell ref="BZ8:CA8"/>
    <mergeCell ref="CB8:CC8"/>
    <mergeCell ref="CD8:CE8"/>
    <mergeCell ref="CF8:CG8"/>
    <mergeCell ref="CH8:CI8"/>
    <mergeCell ref="CJ8:CK8"/>
    <mergeCell ref="BN8:BO8"/>
    <mergeCell ref="BP8:BQ8"/>
    <mergeCell ref="BR8:BS8"/>
    <mergeCell ref="BT8:BU8"/>
    <mergeCell ref="BV8:BW8"/>
    <mergeCell ref="BX8:BY8"/>
    <mergeCell ref="BB8:BC8"/>
    <mergeCell ref="BD8:BE8"/>
    <mergeCell ref="BF8:BG8"/>
    <mergeCell ref="BH8:BI8"/>
    <mergeCell ref="BJ8:BK8"/>
    <mergeCell ref="BL8:BM8"/>
    <mergeCell ref="AP8:AQ8"/>
    <mergeCell ref="AR8:AS8"/>
    <mergeCell ref="AT8:AU8"/>
    <mergeCell ref="AV8:AW8"/>
    <mergeCell ref="AX8:AY8"/>
    <mergeCell ref="AZ8:BA8"/>
    <mergeCell ref="CG7:CH7"/>
    <mergeCell ref="CI7:CJ7"/>
    <mergeCell ref="CK7:CL7"/>
    <mergeCell ref="AG7:AH7"/>
    <mergeCell ref="CL6:CM6"/>
    <mergeCell ref="BX6:BY6"/>
    <mergeCell ref="BZ6:CA6"/>
    <mergeCell ref="CB6:CC6"/>
    <mergeCell ref="CD6:CE6"/>
    <mergeCell ref="CF6:CG6"/>
    <mergeCell ref="CH6:CI6"/>
    <mergeCell ref="BL6:BM6"/>
    <mergeCell ref="BN6:BO6"/>
    <mergeCell ref="BP6:BQ6"/>
    <mergeCell ref="BR6:BS6"/>
    <mergeCell ref="BT6:BU6"/>
    <mergeCell ref="BV6:BW6"/>
    <mergeCell ref="AZ6:BA6"/>
    <mergeCell ref="CM7:CN7"/>
    <mergeCell ref="BQ7:BR7"/>
    <mergeCell ref="BS7:BT7"/>
    <mergeCell ref="BU7:BV7"/>
    <mergeCell ref="BW7:BX7"/>
    <mergeCell ref="BY7:BZ7"/>
    <mergeCell ref="CA7:CB7"/>
    <mergeCell ref="BE7:BF7"/>
    <mergeCell ref="BG7:BH7"/>
    <mergeCell ref="BI7:BJ7"/>
    <mergeCell ref="BK7:BL7"/>
    <mergeCell ref="BM7:BN7"/>
    <mergeCell ref="BO7:BP7"/>
    <mergeCell ref="AU7:AV7"/>
    <mergeCell ref="AI7:AJ7"/>
    <mergeCell ref="AK7:AL7"/>
    <mergeCell ref="AM7:AN7"/>
    <mergeCell ref="AN6:AO6"/>
    <mergeCell ref="AP6:AQ6"/>
    <mergeCell ref="AR6:AS6"/>
    <mergeCell ref="AT6:AU6"/>
    <mergeCell ref="AD8:AE8"/>
    <mergeCell ref="AF8:AG8"/>
    <mergeCell ref="AH8:AI8"/>
    <mergeCell ref="AJ8:AK8"/>
    <mergeCell ref="AL8:AM8"/>
    <mergeCell ref="AN8:AO8"/>
    <mergeCell ref="Z8:AA8"/>
    <mergeCell ref="AB8:AC8"/>
    <mergeCell ref="CC7:CD7"/>
    <mergeCell ref="CE7:CF7"/>
    <mergeCell ref="AW7:AX7"/>
    <mergeCell ref="AY7:AZ7"/>
    <mergeCell ref="BA7:BB7"/>
    <mergeCell ref="BC7:BD7"/>
    <mergeCell ref="AD6:AE6"/>
    <mergeCell ref="AF6:AG6"/>
    <mergeCell ref="AH6:AI6"/>
    <mergeCell ref="AJ6:AK6"/>
    <mergeCell ref="AL6:AM6"/>
    <mergeCell ref="Z6:AA6"/>
    <mergeCell ref="CE5:CF5"/>
    <mergeCell ref="CG5:CH5"/>
    <mergeCell ref="CI5:CJ5"/>
    <mergeCell ref="AA5:AB5"/>
    <mergeCell ref="AC5:AD5"/>
    <mergeCell ref="AE5:AF5"/>
    <mergeCell ref="AG5:AH5"/>
    <mergeCell ref="CJ6:CK6"/>
    <mergeCell ref="AI5:AJ5"/>
    <mergeCell ref="AK5:AL5"/>
    <mergeCell ref="AM5:AN5"/>
    <mergeCell ref="AO5:AP5"/>
    <mergeCell ref="AQ5:AR5"/>
    <mergeCell ref="AS5:AT5"/>
    <mergeCell ref="AV6:AW6"/>
    <mergeCell ref="AO7:AP7"/>
    <mergeCell ref="AQ7:AR7"/>
    <mergeCell ref="AA7:AB7"/>
    <mergeCell ref="AC7:AD7"/>
    <mergeCell ref="AE7:AF7"/>
    <mergeCell ref="CM5:CN5"/>
    <mergeCell ref="BS5:BT5"/>
    <mergeCell ref="BU5:BV5"/>
    <mergeCell ref="BW5:BX5"/>
    <mergeCell ref="BY5:BZ5"/>
    <mergeCell ref="CA5:CB5"/>
    <mergeCell ref="CC5:CD5"/>
    <mergeCell ref="BG5:BH5"/>
    <mergeCell ref="BI5:BJ5"/>
    <mergeCell ref="BK5:BL5"/>
    <mergeCell ref="BM5:BN5"/>
    <mergeCell ref="BO5:BP5"/>
    <mergeCell ref="BQ5:BR5"/>
    <mergeCell ref="AU5:AV5"/>
    <mergeCell ref="AW5:AX5"/>
    <mergeCell ref="AY5:AZ5"/>
    <mergeCell ref="BA5:BB5"/>
    <mergeCell ref="BC5:BD5"/>
    <mergeCell ref="BE5:BF5"/>
    <mergeCell ref="BB6:BC6"/>
    <mergeCell ref="BD6:BE6"/>
    <mergeCell ref="BF6:BG6"/>
    <mergeCell ref="BH6:BI6"/>
    <mergeCell ref="BJ6:BK6"/>
    <mergeCell ref="AS7:AT7"/>
    <mergeCell ref="AX6:AY6"/>
    <mergeCell ref="AB6:AC6"/>
    <mergeCell ref="Z4:AA4"/>
    <mergeCell ref="AB4:AC4"/>
    <mergeCell ref="CG3:CH3"/>
    <mergeCell ref="CI3:CJ3"/>
    <mergeCell ref="CK3:CL3"/>
    <mergeCell ref="AA3:AB3"/>
    <mergeCell ref="AC3:AD3"/>
    <mergeCell ref="AE3:AF3"/>
    <mergeCell ref="AG3:AH3"/>
    <mergeCell ref="AI3:AJ3"/>
    <mergeCell ref="CL4:CM4"/>
    <mergeCell ref="CM3:CN3"/>
    <mergeCell ref="CN4:CO4"/>
    <mergeCell ref="BU3:BV3"/>
    <mergeCell ref="BW3:BX3"/>
    <mergeCell ref="BY3:BZ3"/>
    <mergeCell ref="CA3:CB3"/>
    <mergeCell ref="CC3:CD3"/>
    <mergeCell ref="CE3:CF3"/>
    <mergeCell ref="BI3:BJ3"/>
    <mergeCell ref="BZ4:CA4"/>
    <mergeCell ref="CB4:CC4"/>
    <mergeCell ref="CD4:CE4"/>
    <mergeCell ref="CF4:CG4"/>
    <mergeCell ref="CH4:CI4"/>
    <mergeCell ref="CJ4:CK4"/>
    <mergeCell ref="BN4:BO4"/>
    <mergeCell ref="BP4:BQ4"/>
    <mergeCell ref="BR4:BS4"/>
    <mergeCell ref="BT4:BU4"/>
    <mergeCell ref="BV4:BW4"/>
    <mergeCell ref="BX4:BY4"/>
    <mergeCell ref="AK3:AL3"/>
    <mergeCell ref="AM3:AN3"/>
    <mergeCell ref="AO3:AP3"/>
    <mergeCell ref="AQ3:AR3"/>
    <mergeCell ref="AS3:AT3"/>
    <mergeCell ref="AU3:AV3"/>
    <mergeCell ref="AP4:AQ4"/>
    <mergeCell ref="AR4:AS4"/>
    <mergeCell ref="AT4:AU4"/>
    <mergeCell ref="AV4:AW4"/>
    <mergeCell ref="CK5:CL5"/>
    <mergeCell ref="AZ4:BA4"/>
    <mergeCell ref="AD4:AE4"/>
    <mergeCell ref="AF4:AG4"/>
    <mergeCell ref="AH4:AI4"/>
    <mergeCell ref="AJ4:AK4"/>
    <mergeCell ref="AL4:AM4"/>
    <mergeCell ref="AN4:AO4"/>
    <mergeCell ref="BB4:BC4"/>
    <mergeCell ref="BD4:BE4"/>
    <mergeCell ref="BF4:BG4"/>
    <mergeCell ref="BH4:BI4"/>
    <mergeCell ref="BJ4:BK4"/>
    <mergeCell ref="BL4:BM4"/>
    <mergeCell ref="AX4:AY4"/>
    <mergeCell ref="BK3:BL3"/>
    <mergeCell ref="BM3:BN3"/>
    <mergeCell ref="BO3:BP3"/>
    <mergeCell ref="BQ3:BR3"/>
    <mergeCell ref="BS3:BT3"/>
    <mergeCell ref="AW3:AX3"/>
    <mergeCell ref="AY3:AZ3"/>
    <mergeCell ref="CB2:CC2"/>
    <mergeCell ref="CD2:CE2"/>
    <mergeCell ref="CF2:CG2"/>
    <mergeCell ref="CH2:CI2"/>
    <mergeCell ref="CJ2:CK2"/>
    <mergeCell ref="CL2:CM2"/>
    <mergeCell ref="BP2:BQ2"/>
    <mergeCell ref="BR2:BS2"/>
    <mergeCell ref="BT2:BU2"/>
    <mergeCell ref="BV2:BW2"/>
    <mergeCell ref="BX2:BY2"/>
    <mergeCell ref="BZ2:CA2"/>
    <mergeCell ref="BD2:BE2"/>
    <mergeCell ref="BF2:BG2"/>
    <mergeCell ref="BH2:BI2"/>
    <mergeCell ref="BJ2:BK2"/>
    <mergeCell ref="BL2:BM2"/>
    <mergeCell ref="BN2:BO2"/>
    <mergeCell ref="BA3:BB3"/>
    <mergeCell ref="BC3:BD3"/>
    <mergeCell ref="BE3:BF3"/>
    <mergeCell ref="BG3:BH3"/>
    <mergeCell ref="CE1:CF1"/>
    <mergeCell ref="CG1:CH1"/>
    <mergeCell ref="CI1:CJ1"/>
    <mergeCell ref="CK1:CL1"/>
    <mergeCell ref="CM1:CN1"/>
    <mergeCell ref="AH2:AI2"/>
    <mergeCell ref="AJ2:AK2"/>
    <mergeCell ref="AL2:AM2"/>
    <mergeCell ref="AN2:AO2"/>
    <mergeCell ref="AP2:AQ2"/>
    <mergeCell ref="BS1:BT1"/>
    <mergeCell ref="BU1:BV1"/>
    <mergeCell ref="BW1:BX1"/>
    <mergeCell ref="BY1:BZ1"/>
    <mergeCell ref="CA1:CB1"/>
    <mergeCell ref="CC1:CD1"/>
    <mergeCell ref="BG1:BH1"/>
    <mergeCell ref="BI1:BJ1"/>
    <mergeCell ref="BK1:BL1"/>
    <mergeCell ref="BM1:BN1"/>
    <mergeCell ref="BO1:BP1"/>
    <mergeCell ref="BQ1:BR1"/>
    <mergeCell ref="AU1:AV1"/>
    <mergeCell ref="AW1:AX1"/>
    <mergeCell ref="AY1:AZ1"/>
    <mergeCell ref="BA1:BB1"/>
    <mergeCell ref="BC1:BD1"/>
    <mergeCell ref="BE1:BF1"/>
    <mergeCell ref="AX2:AY2"/>
    <mergeCell ref="AZ2:BA2"/>
    <mergeCell ref="BB2:BC2"/>
    <mergeCell ref="AI1:AJ1"/>
    <mergeCell ref="AK1:AL1"/>
    <mergeCell ref="AM1:AN1"/>
    <mergeCell ref="AO1:AP1"/>
    <mergeCell ref="AQ1:AR1"/>
    <mergeCell ref="AS1:AT1"/>
    <mergeCell ref="Z2:AA2"/>
    <mergeCell ref="AB2:AC2"/>
    <mergeCell ref="AD2:AE2"/>
    <mergeCell ref="AF2:AG2"/>
    <mergeCell ref="AE1:AF1"/>
    <mergeCell ref="AG1:AH1"/>
    <mergeCell ref="AA1:AB1"/>
    <mergeCell ref="AC1:AD1"/>
    <mergeCell ref="AR2:AS2"/>
    <mergeCell ref="AT2:AU2"/>
    <mergeCell ref="AV2:AW2"/>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BQ21"/>
  <sheetViews>
    <sheetView zoomScale="160" zoomScaleNormal="160" workbookViewId="0">
      <selection sqref="A1:B1"/>
    </sheetView>
  </sheetViews>
  <sheetFormatPr defaultRowHeight="13.5"/>
  <cols>
    <col min="1" max="33" width="2.375" style="5" customWidth="1"/>
    <col min="34" max="34" width="7" style="5" customWidth="1"/>
    <col min="35" max="35" width="4.5" style="5" customWidth="1"/>
    <col min="36" max="36" width="7.75" style="5" customWidth="1"/>
    <col min="37" max="37" width="7.75" style="24" customWidth="1"/>
    <col min="38" max="41" width="4.5" style="8" customWidth="1"/>
    <col min="42" max="42" width="4.5" style="5" customWidth="1"/>
    <col min="43" max="43" width="4.5" style="21" customWidth="1"/>
    <col min="44" max="52" width="4.5" style="5" customWidth="1"/>
    <col min="53" max="53" width="4.5" style="26" customWidth="1"/>
    <col min="54" max="54" width="6.25" style="5" customWidth="1"/>
    <col min="55" max="55" width="30.375" style="8" bestFit="1" customWidth="1"/>
    <col min="56" max="70" width="4.5" style="5" customWidth="1"/>
    <col min="71" max="16384" width="9" style="5"/>
  </cols>
  <sheetData>
    <row r="1" spans="1:69" ht="15.75">
      <c r="A1" s="59"/>
      <c r="B1" s="59"/>
      <c r="C1" s="59"/>
      <c r="D1" s="59"/>
      <c r="E1" s="59"/>
      <c r="F1" s="59"/>
      <c r="G1" s="59"/>
      <c r="H1" s="59"/>
      <c r="I1" s="59"/>
      <c r="J1" s="59"/>
      <c r="K1" s="59"/>
      <c r="L1" s="59"/>
      <c r="M1" s="59"/>
      <c r="N1" s="59"/>
      <c r="O1" s="59"/>
      <c r="P1" s="59"/>
      <c r="Q1" s="59"/>
      <c r="R1" s="59"/>
      <c r="S1" s="59"/>
      <c r="T1" s="59"/>
      <c r="U1" s="59"/>
      <c r="V1" s="59"/>
      <c r="W1" s="59"/>
      <c r="X1" s="59"/>
      <c r="Y1" s="59"/>
      <c r="Z1" s="59"/>
      <c r="AA1" s="59"/>
      <c r="AB1" s="59"/>
      <c r="AC1" s="59"/>
      <c r="AD1" s="59"/>
      <c r="AE1" s="59"/>
      <c r="AF1" s="59"/>
      <c r="AH1" s="59" t="s">
        <v>3</v>
      </c>
      <c r="AI1" s="59"/>
      <c r="AJ1" s="59" t="s">
        <v>4</v>
      </c>
      <c r="AK1" s="59"/>
      <c r="AL1" s="8" t="s">
        <v>200</v>
      </c>
      <c r="BB1" s="60" t="s">
        <v>28</v>
      </c>
      <c r="BC1" s="61"/>
      <c r="BD1" s="8" t="s">
        <v>189</v>
      </c>
      <c r="BE1" s="23"/>
      <c r="BF1" s="23"/>
      <c r="BG1" s="23"/>
      <c r="BI1" s="8"/>
    </row>
    <row r="2" spans="1:69" ht="16.5">
      <c r="B2" s="59"/>
      <c r="C2" s="59"/>
      <c r="D2" s="59"/>
      <c r="E2" s="59"/>
      <c r="F2" s="59"/>
      <c r="G2" s="59"/>
      <c r="H2" s="59"/>
      <c r="I2" s="59"/>
      <c r="J2" s="59"/>
      <c r="K2" s="59"/>
      <c r="L2" s="62" t="s">
        <v>1</v>
      </c>
      <c r="M2" s="62"/>
      <c r="N2" s="63"/>
      <c r="O2" s="63"/>
      <c r="P2" s="59">
        <v>1</v>
      </c>
      <c r="Q2" s="59"/>
      <c r="R2" s="59"/>
      <c r="S2" s="59"/>
      <c r="T2" s="59"/>
      <c r="U2" s="59"/>
      <c r="V2" s="59"/>
      <c r="W2" s="59"/>
      <c r="X2" s="59"/>
      <c r="Y2" s="59"/>
      <c r="Z2" s="59"/>
      <c r="AA2" s="59"/>
      <c r="AB2" s="59"/>
      <c r="AC2" s="59"/>
      <c r="AD2" s="59"/>
      <c r="AE2" s="59"/>
      <c r="AF2" s="59"/>
      <c r="AG2" s="59"/>
      <c r="AH2" s="6">
        <f t="shared" ref="AH2:AH17" si="0">SUM(A2:AG2)</f>
        <v>1</v>
      </c>
      <c r="AI2" s="9" t="s">
        <v>12</v>
      </c>
      <c r="AJ2" s="10">
        <f>P2</f>
        <v>1</v>
      </c>
      <c r="AK2" s="9" t="s">
        <v>29</v>
      </c>
      <c r="AM2" s="7" t="s">
        <v>206</v>
      </c>
      <c r="AN2" s="7" t="s">
        <v>206</v>
      </c>
      <c r="AO2" s="7" t="s">
        <v>206</v>
      </c>
      <c r="AP2" s="7" t="s">
        <v>206</v>
      </c>
      <c r="AQ2" s="7" t="s">
        <v>206</v>
      </c>
      <c r="AR2" s="7" t="s">
        <v>206</v>
      </c>
      <c r="AS2" s="7" t="s">
        <v>206</v>
      </c>
      <c r="AT2" s="7" t="s">
        <v>206</v>
      </c>
      <c r="AU2" s="7" t="s">
        <v>206</v>
      </c>
      <c r="AV2" s="7" t="s">
        <v>206</v>
      </c>
      <c r="AW2" s="7" t="s">
        <v>206</v>
      </c>
      <c r="AX2" s="7" t="s">
        <v>206</v>
      </c>
      <c r="AY2" s="7" t="s">
        <v>206</v>
      </c>
      <c r="AZ2" s="7" t="s">
        <v>206</v>
      </c>
      <c r="BA2" s="7"/>
      <c r="BB2" s="6" t="s">
        <v>5</v>
      </c>
      <c r="BC2" s="7" t="s">
        <v>44</v>
      </c>
      <c r="BD2" s="7"/>
      <c r="BE2" s="7"/>
      <c r="BF2" s="7"/>
      <c r="BG2" s="7"/>
      <c r="BI2" s="27"/>
      <c r="BJ2" s="27" t="s">
        <v>168</v>
      </c>
      <c r="BK2" s="28">
        <v>1</v>
      </c>
    </row>
    <row r="3" spans="1:69" ht="16.5">
      <c r="A3" s="59"/>
      <c r="B3" s="59"/>
      <c r="C3" s="59"/>
      <c r="D3" s="59"/>
      <c r="E3" s="59"/>
      <c r="F3" s="59"/>
      <c r="G3" s="59"/>
      <c r="H3" s="59"/>
      <c r="I3" s="59"/>
      <c r="J3" s="59"/>
      <c r="K3" s="64" t="s">
        <v>2</v>
      </c>
      <c r="L3" s="64"/>
      <c r="M3" s="64"/>
      <c r="N3" s="64"/>
      <c r="O3" s="59">
        <v>1</v>
      </c>
      <c r="P3" s="59"/>
      <c r="Q3" s="59">
        <v>1</v>
      </c>
      <c r="R3" s="59"/>
      <c r="S3" s="59"/>
      <c r="T3" s="59"/>
      <c r="U3" s="59"/>
      <c r="V3" s="59"/>
      <c r="W3" s="59"/>
      <c r="X3" s="59"/>
      <c r="Y3" s="59"/>
      <c r="Z3" s="59"/>
      <c r="AA3" s="59"/>
      <c r="AB3" s="59"/>
      <c r="AC3" s="59"/>
      <c r="AD3" s="59"/>
      <c r="AE3" s="59"/>
      <c r="AF3" s="59"/>
      <c r="AH3" s="6">
        <f t="shared" si="0"/>
        <v>2</v>
      </c>
      <c r="AI3" s="9" t="s">
        <v>13</v>
      </c>
      <c r="AJ3" s="10">
        <f>O3*10+Q3</f>
        <v>11</v>
      </c>
      <c r="AK3" s="9" t="s">
        <v>30</v>
      </c>
      <c r="AL3" s="21">
        <v>1</v>
      </c>
      <c r="AM3" s="21">
        <v>2</v>
      </c>
      <c r="AN3" s="21">
        <v>3</v>
      </c>
      <c r="AO3" s="21">
        <v>4</v>
      </c>
      <c r="AP3" s="21">
        <v>5</v>
      </c>
      <c r="AQ3" s="21">
        <v>6</v>
      </c>
      <c r="AR3" s="21">
        <v>7</v>
      </c>
      <c r="AS3" s="21">
        <v>8</v>
      </c>
      <c r="AT3" s="21">
        <v>9</v>
      </c>
      <c r="AU3" s="21">
        <v>10</v>
      </c>
      <c r="AV3" s="21">
        <v>11</v>
      </c>
      <c r="AW3" s="21">
        <v>12</v>
      </c>
      <c r="AX3" s="21">
        <v>13</v>
      </c>
      <c r="AY3" s="21">
        <v>14</v>
      </c>
      <c r="AZ3" s="21">
        <v>15</v>
      </c>
      <c r="BB3" s="6" t="s">
        <v>6</v>
      </c>
      <c r="BC3" s="7" t="s">
        <v>45</v>
      </c>
      <c r="BD3" s="7"/>
      <c r="BE3" s="7"/>
      <c r="BF3" s="7"/>
      <c r="BG3" s="7"/>
      <c r="BH3" s="27"/>
      <c r="BI3" s="27" t="s">
        <v>188</v>
      </c>
      <c r="BJ3" s="28">
        <v>1</v>
      </c>
      <c r="BK3" s="27" t="s">
        <v>187</v>
      </c>
      <c r="BL3" s="28">
        <v>1</v>
      </c>
    </row>
    <row r="4" spans="1:69" ht="16.5">
      <c r="B4" s="59"/>
      <c r="C4" s="59"/>
      <c r="D4" s="59"/>
      <c r="E4" s="59"/>
      <c r="F4" s="59"/>
      <c r="G4" s="59"/>
      <c r="H4" s="59"/>
      <c r="I4" s="59"/>
      <c r="J4" s="59"/>
      <c r="K4" s="59"/>
      <c r="L4" s="59"/>
      <c r="M4" s="59"/>
      <c r="N4" s="59">
        <v>1</v>
      </c>
      <c r="O4" s="59"/>
      <c r="P4" s="59">
        <f>O3+Q3</f>
        <v>2</v>
      </c>
      <c r="Q4" s="59"/>
      <c r="R4" s="59">
        <v>1</v>
      </c>
      <c r="S4" s="59"/>
      <c r="T4" s="59"/>
      <c r="U4" s="59"/>
      <c r="V4" s="59"/>
      <c r="W4" s="59"/>
      <c r="X4" s="59"/>
      <c r="Y4" s="59"/>
      <c r="Z4" s="59"/>
      <c r="AA4" s="59"/>
      <c r="AB4" s="59"/>
      <c r="AC4" s="59"/>
      <c r="AD4" s="59"/>
      <c r="AE4" s="59"/>
      <c r="AF4" s="59"/>
      <c r="AG4" s="59"/>
      <c r="AH4" s="6">
        <f t="shared" si="0"/>
        <v>4</v>
      </c>
      <c r="AI4" s="9" t="s">
        <v>14</v>
      </c>
      <c r="AJ4" s="10">
        <f>N4*100+P4*10+R4</f>
        <v>121</v>
      </c>
      <c r="AK4" s="9" t="s">
        <v>31</v>
      </c>
      <c r="AL4" s="8" t="s">
        <v>199</v>
      </c>
      <c r="BB4" s="6" t="s">
        <v>7</v>
      </c>
      <c r="BC4" s="7" t="s">
        <v>46</v>
      </c>
      <c r="BD4" s="7"/>
      <c r="BE4" s="7"/>
      <c r="BF4" s="7"/>
      <c r="BG4" s="7"/>
      <c r="BH4" s="21" t="s">
        <v>186</v>
      </c>
      <c r="BI4" s="28">
        <v>1</v>
      </c>
      <c r="BJ4" s="21" t="s">
        <v>185</v>
      </c>
      <c r="BK4" s="28">
        <v>2</v>
      </c>
      <c r="BL4" s="21" t="s">
        <v>184</v>
      </c>
      <c r="BM4" s="28">
        <v>1</v>
      </c>
    </row>
    <row r="5" spans="1:69" ht="16.5">
      <c r="A5" s="59"/>
      <c r="B5" s="59"/>
      <c r="C5" s="59"/>
      <c r="D5" s="59"/>
      <c r="E5" s="59"/>
      <c r="F5" s="59"/>
      <c r="G5" s="59"/>
      <c r="H5" s="59"/>
      <c r="I5" s="59"/>
      <c r="J5" s="59"/>
      <c r="K5" s="59"/>
      <c r="L5" s="59"/>
      <c r="M5" s="59">
        <v>1</v>
      </c>
      <c r="N5" s="59"/>
      <c r="O5" s="59">
        <f t="shared" ref="O5" si="1">N4+P4</f>
        <v>3</v>
      </c>
      <c r="P5" s="59"/>
      <c r="Q5" s="59">
        <f t="shared" ref="Q5" si="2">P4+R4</f>
        <v>3</v>
      </c>
      <c r="R5" s="59"/>
      <c r="S5" s="59">
        <v>1</v>
      </c>
      <c r="T5" s="59"/>
      <c r="U5" s="59"/>
      <c r="V5" s="59"/>
      <c r="W5" s="59"/>
      <c r="X5" s="59"/>
      <c r="Y5" s="59"/>
      <c r="Z5" s="59"/>
      <c r="AA5" s="59"/>
      <c r="AB5" s="59"/>
      <c r="AC5" s="59"/>
      <c r="AD5" s="59"/>
      <c r="AE5" s="59"/>
      <c r="AF5" s="59"/>
      <c r="AH5" s="6">
        <f t="shared" si="0"/>
        <v>8</v>
      </c>
      <c r="AI5" s="9" t="s">
        <v>15</v>
      </c>
      <c r="AJ5" s="10">
        <f>M5*1000+O5*100+Q5*10+S5</f>
        <v>1331</v>
      </c>
      <c r="AK5" s="9" t="s">
        <v>32</v>
      </c>
      <c r="AL5" s="29"/>
      <c r="AM5" s="9" t="s">
        <v>190</v>
      </c>
      <c r="AN5" s="9" t="s">
        <v>191</v>
      </c>
      <c r="AO5" s="9" t="s">
        <v>192</v>
      </c>
      <c r="AP5" s="9" t="s">
        <v>193</v>
      </c>
      <c r="AQ5" s="9" t="s">
        <v>194</v>
      </c>
      <c r="AR5" s="9" t="s">
        <v>195</v>
      </c>
      <c r="AS5" s="9" t="s">
        <v>196</v>
      </c>
      <c r="AT5" s="9" t="s">
        <v>197</v>
      </c>
      <c r="AU5" s="9" t="s">
        <v>198</v>
      </c>
      <c r="AV5" s="9" t="s">
        <v>201</v>
      </c>
      <c r="AW5" s="9" t="s">
        <v>202</v>
      </c>
      <c r="AX5" s="9" t="s">
        <v>203</v>
      </c>
      <c r="AY5" s="9" t="s">
        <v>204</v>
      </c>
      <c r="AZ5" s="9" t="s">
        <v>205</v>
      </c>
      <c r="BA5" s="9"/>
      <c r="BB5" s="6" t="s">
        <v>9</v>
      </c>
      <c r="BC5" s="7" t="s">
        <v>47</v>
      </c>
      <c r="BD5" s="7"/>
      <c r="BE5" s="7"/>
      <c r="BF5" s="7"/>
      <c r="BG5" s="21" t="s">
        <v>180</v>
      </c>
      <c r="BH5" s="28">
        <v>1</v>
      </c>
      <c r="BI5" s="21" t="s">
        <v>181</v>
      </c>
      <c r="BJ5" s="28">
        <v>3</v>
      </c>
      <c r="BK5" s="21" t="s">
        <v>182</v>
      </c>
      <c r="BL5" s="28">
        <v>3</v>
      </c>
      <c r="BM5" s="21" t="s">
        <v>183</v>
      </c>
      <c r="BN5" s="28">
        <v>1</v>
      </c>
    </row>
    <row r="6" spans="1:69" ht="16.5">
      <c r="B6" s="59"/>
      <c r="C6" s="59"/>
      <c r="D6" s="59"/>
      <c r="E6" s="59"/>
      <c r="F6" s="59"/>
      <c r="G6" s="59"/>
      <c r="H6" s="59"/>
      <c r="I6" s="59"/>
      <c r="J6" s="59"/>
      <c r="K6" s="59"/>
      <c r="L6" s="59">
        <v>1</v>
      </c>
      <c r="M6" s="59"/>
      <c r="N6" s="59">
        <f t="shared" ref="N6" si="3">M5+O5</f>
        <v>4</v>
      </c>
      <c r="O6" s="59"/>
      <c r="P6" s="59">
        <f t="shared" ref="P6" si="4">O5+Q5</f>
        <v>6</v>
      </c>
      <c r="Q6" s="59"/>
      <c r="R6" s="59">
        <f t="shared" ref="R6" si="5">Q5+S5</f>
        <v>4</v>
      </c>
      <c r="S6" s="59"/>
      <c r="T6" s="59">
        <v>1</v>
      </c>
      <c r="U6" s="59"/>
      <c r="V6" s="59"/>
      <c r="W6" s="59"/>
      <c r="X6" s="59"/>
      <c r="Y6" s="59"/>
      <c r="Z6" s="59"/>
      <c r="AA6" s="59"/>
      <c r="AB6" s="59"/>
      <c r="AC6" s="59"/>
      <c r="AD6" s="59"/>
      <c r="AE6" s="59"/>
      <c r="AF6" s="59"/>
      <c r="AG6" s="59"/>
      <c r="AH6" s="6">
        <f t="shared" si="0"/>
        <v>16</v>
      </c>
      <c r="AI6" s="9" t="s">
        <v>16</v>
      </c>
      <c r="AJ6" s="10">
        <f>L6*10000+N6*1000+P6*100+R6*10+T6</f>
        <v>14641</v>
      </c>
      <c r="AK6" s="9" t="s">
        <v>33</v>
      </c>
      <c r="AL6" s="5">
        <v>1</v>
      </c>
      <c r="AM6" s="5">
        <v>3</v>
      </c>
      <c r="AN6" s="5">
        <v>6</v>
      </c>
      <c r="AO6" s="5">
        <v>10</v>
      </c>
      <c r="AP6" s="5">
        <v>15</v>
      </c>
      <c r="AQ6" s="5">
        <v>21</v>
      </c>
      <c r="AR6" s="5">
        <v>28</v>
      </c>
      <c r="AS6" s="5">
        <v>36</v>
      </c>
      <c r="AT6" s="5">
        <v>45</v>
      </c>
      <c r="AU6" s="5">
        <v>55</v>
      </c>
      <c r="AV6" s="21">
        <v>66</v>
      </c>
      <c r="AW6" s="21">
        <v>78</v>
      </c>
      <c r="AX6" s="21">
        <v>91</v>
      </c>
      <c r="AY6" s="21">
        <v>105</v>
      </c>
      <c r="AZ6" s="21">
        <v>120</v>
      </c>
      <c r="BB6" s="6" t="s">
        <v>10</v>
      </c>
      <c r="BC6" s="7" t="s">
        <v>48</v>
      </c>
      <c r="BD6" s="7"/>
      <c r="BE6" s="7"/>
      <c r="BF6" s="21" t="s">
        <v>175</v>
      </c>
      <c r="BG6" s="28">
        <v>1</v>
      </c>
      <c r="BH6" s="21" t="s">
        <v>176</v>
      </c>
      <c r="BI6" s="28">
        <v>4</v>
      </c>
      <c r="BJ6" s="21" t="s">
        <v>177</v>
      </c>
      <c r="BK6" s="28">
        <v>6</v>
      </c>
      <c r="BL6" s="21" t="s">
        <v>178</v>
      </c>
      <c r="BM6" s="28">
        <v>4</v>
      </c>
      <c r="BN6" s="21" t="s">
        <v>179</v>
      </c>
      <c r="BO6" s="28">
        <v>1</v>
      </c>
    </row>
    <row r="7" spans="1:69" ht="16.5">
      <c r="A7" s="59"/>
      <c r="B7" s="59"/>
      <c r="C7" s="59"/>
      <c r="D7" s="59"/>
      <c r="E7" s="59"/>
      <c r="F7" s="59"/>
      <c r="G7" s="59"/>
      <c r="H7" s="59"/>
      <c r="I7" s="59"/>
      <c r="J7" s="59"/>
      <c r="K7" s="59">
        <v>1</v>
      </c>
      <c r="L7" s="59"/>
      <c r="M7" s="59">
        <f t="shared" ref="M7" si="6">L6+N6</f>
        <v>5</v>
      </c>
      <c r="N7" s="59"/>
      <c r="O7" s="59">
        <f t="shared" ref="O7" si="7">N6+P6</f>
        <v>10</v>
      </c>
      <c r="P7" s="59"/>
      <c r="Q7" s="59">
        <f t="shared" ref="Q7" si="8">P6+R6</f>
        <v>10</v>
      </c>
      <c r="R7" s="59"/>
      <c r="S7" s="59">
        <f t="shared" ref="S7" si="9">R6+T6</f>
        <v>5</v>
      </c>
      <c r="T7" s="59"/>
      <c r="U7" s="59">
        <v>1</v>
      </c>
      <c r="V7" s="59"/>
      <c r="W7" s="59"/>
      <c r="X7" s="59"/>
      <c r="Y7" s="59"/>
      <c r="Z7" s="59"/>
      <c r="AA7" s="59"/>
      <c r="AB7" s="59"/>
      <c r="AC7" s="59"/>
      <c r="AD7" s="59"/>
      <c r="AE7" s="59"/>
      <c r="AF7" s="59"/>
      <c r="AH7" s="6">
        <f t="shared" si="0"/>
        <v>32</v>
      </c>
      <c r="AI7" s="9" t="s">
        <v>17</v>
      </c>
      <c r="AJ7" s="10">
        <f>K7*100000+M7*10000+O7*1000+Q7*100+S7*10+U7</f>
        <v>161051</v>
      </c>
      <c r="AK7" s="9" t="s">
        <v>34</v>
      </c>
      <c r="BB7" s="6" t="s">
        <v>11</v>
      </c>
      <c r="BC7" s="7" t="s">
        <v>49</v>
      </c>
      <c r="BD7" s="7"/>
      <c r="BE7" s="21" t="s">
        <v>174</v>
      </c>
      <c r="BF7" s="28">
        <v>1</v>
      </c>
      <c r="BG7" s="21" t="s">
        <v>173</v>
      </c>
      <c r="BH7" s="28">
        <v>5</v>
      </c>
      <c r="BI7" s="21" t="s">
        <v>172</v>
      </c>
      <c r="BJ7" s="28">
        <v>10</v>
      </c>
      <c r="BK7" s="21" t="s">
        <v>171</v>
      </c>
      <c r="BL7" s="28">
        <v>10</v>
      </c>
      <c r="BM7" s="21" t="s">
        <v>170</v>
      </c>
      <c r="BN7" s="28">
        <v>5</v>
      </c>
      <c r="BO7" s="21" t="s">
        <v>169</v>
      </c>
      <c r="BP7" s="28">
        <v>1</v>
      </c>
    </row>
    <row r="8" spans="1:69" ht="15.75">
      <c r="B8" s="59"/>
      <c r="C8" s="59"/>
      <c r="D8" s="59"/>
      <c r="E8" s="59"/>
      <c r="F8" s="59"/>
      <c r="G8" s="59"/>
      <c r="H8" s="59"/>
      <c r="I8" s="59"/>
      <c r="J8" s="59">
        <v>1</v>
      </c>
      <c r="K8" s="59"/>
      <c r="L8" s="59">
        <f t="shared" ref="L8" si="10">K7+M7</f>
        <v>6</v>
      </c>
      <c r="M8" s="59"/>
      <c r="N8" s="59">
        <f t="shared" ref="N8" si="11">M7+O7</f>
        <v>15</v>
      </c>
      <c r="O8" s="59"/>
      <c r="P8" s="59">
        <f t="shared" ref="P8" si="12">O7+Q7</f>
        <v>20</v>
      </c>
      <c r="Q8" s="59"/>
      <c r="R8" s="59">
        <f t="shared" ref="R8" si="13">Q7+S7</f>
        <v>15</v>
      </c>
      <c r="S8" s="59"/>
      <c r="T8" s="59">
        <f t="shared" ref="T8" si="14">S7+U7</f>
        <v>6</v>
      </c>
      <c r="U8" s="59"/>
      <c r="V8" s="59">
        <v>1</v>
      </c>
      <c r="W8" s="59"/>
      <c r="X8" s="59"/>
      <c r="Y8" s="59"/>
      <c r="Z8" s="59"/>
      <c r="AA8" s="59"/>
      <c r="AB8" s="59"/>
      <c r="AC8" s="59"/>
      <c r="AD8" s="59"/>
      <c r="AE8" s="59"/>
      <c r="AF8" s="59"/>
      <c r="AG8" s="59"/>
      <c r="AH8" s="6">
        <f t="shared" si="0"/>
        <v>64</v>
      </c>
      <c r="AI8" s="9" t="s">
        <v>18</v>
      </c>
      <c r="AJ8" s="10">
        <f>J8*1000000+L8*100000+N8*10000+P8*1000+R8*100+T8*10+V8</f>
        <v>1771561</v>
      </c>
      <c r="AK8" s="9" t="s">
        <v>35</v>
      </c>
      <c r="AL8" s="21">
        <v>1</v>
      </c>
      <c r="AM8" s="21">
        <f>AL6+AM6</f>
        <v>4</v>
      </c>
      <c r="AN8" s="21">
        <f t="shared" ref="AN8:AZ8" si="15">AM6+AN6</f>
        <v>9</v>
      </c>
      <c r="AO8" s="21">
        <f t="shared" si="15"/>
        <v>16</v>
      </c>
      <c r="AP8" s="21">
        <f t="shared" si="15"/>
        <v>25</v>
      </c>
      <c r="AQ8" s="21">
        <f t="shared" si="15"/>
        <v>36</v>
      </c>
      <c r="AR8" s="21">
        <f t="shared" si="15"/>
        <v>49</v>
      </c>
      <c r="AS8" s="21">
        <f t="shared" si="15"/>
        <v>64</v>
      </c>
      <c r="AT8" s="21">
        <f t="shared" si="15"/>
        <v>81</v>
      </c>
      <c r="AU8" s="21">
        <f t="shared" si="15"/>
        <v>100</v>
      </c>
      <c r="AV8" s="21">
        <f t="shared" si="15"/>
        <v>121</v>
      </c>
      <c r="AW8" s="21">
        <f t="shared" si="15"/>
        <v>144</v>
      </c>
      <c r="AX8" s="21">
        <f t="shared" si="15"/>
        <v>169</v>
      </c>
      <c r="AY8" s="21">
        <f t="shared" si="15"/>
        <v>196</v>
      </c>
      <c r="AZ8" s="21">
        <f t="shared" si="15"/>
        <v>225</v>
      </c>
      <c r="BB8" s="5" t="s">
        <v>8</v>
      </c>
      <c r="BC8" s="5" t="s">
        <v>8</v>
      </c>
      <c r="BD8" s="21" t="s">
        <v>8</v>
      </c>
      <c r="BE8" s="21" t="s">
        <v>8</v>
      </c>
      <c r="BF8" s="21" t="s">
        <v>8</v>
      </c>
      <c r="BG8" s="21" t="s">
        <v>8</v>
      </c>
      <c r="BH8" s="21" t="s">
        <v>8</v>
      </c>
      <c r="BI8" s="21" t="s">
        <v>8</v>
      </c>
      <c r="BJ8" s="21" t="s">
        <v>8</v>
      </c>
      <c r="BK8" s="21" t="s">
        <v>8</v>
      </c>
      <c r="BL8" s="21" t="s">
        <v>8</v>
      </c>
      <c r="BM8" s="21" t="s">
        <v>8</v>
      </c>
      <c r="BN8" s="21" t="s">
        <v>8</v>
      </c>
      <c r="BO8" s="21" t="s">
        <v>8</v>
      </c>
      <c r="BP8" s="21" t="s">
        <v>8</v>
      </c>
      <c r="BQ8" s="21" t="s">
        <v>8</v>
      </c>
    </row>
    <row r="9" spans="1:69" ht="15.75">
      <c r="A9" s="59"/>
      <c r="B9" s="59"/>
      <c r="C9" s="59"/>
      <c r="D9" s="59"/>
      <c r="E9" s="59"/>
      <c r="F9" s="59"/>
      <c r="G9" s="59"/>
      <c r="H9" s="59"/>
      <c r="I9" s="59">
        <v>1</v>
      </c>
      <c r="J9" s="59"/>
      <c r="K9" s="59">
        <f t="shared" ref="H9:W12" si="16">J8+L8</f>
        <v>7</v>
      </c>
      <c r="L9" s="59"/>
      <c r="M9" s="59">
        <f t="shared" ref="M9" si="17">L8+N8</f>
        <v>21</v>
      </c>
      <c r="N9" s="59"/>
      <c r="O9" s="59">
        <f t="shared" ref="O9" si="18">N8+P8</f>
        <v>35</v>
      </c>
      <c r="P9" s="59"/>
      <c r="Q9" s="59">
        <f t="shared" ref="Q9" si="19">P8+R8</f>
        <v>35</v>
      </c>
      <c r="R9" s="59"/>
      <c r="S9" s="59">
        <f t="shared" ref="S9" si="20">R8+T8</f>
        <v>21</v>
      </c>
      <c r="T9" s="59"/>
      <c r="U9" s="59">
        <f t="shared" ref="U9" si="21">T8+V8</f>
        <v>7</v>
      </c>
      <c r="V9" s="59"/>
      <c r="W9" s="59">
        <v>1</v>
      </c>
      <c r="X9" s="59"/>
      <c r="Y9" s="59"/>
      <c r="Z9" s="59"/>
      <c r="AA9" s="59"/>
      <c r="AB9" s="59"/>
      <c r="AC9" s="59"/>
      <c r="AD9" s="59"/>
      <c r="AE9" s="59"/>
      <c r="AF9" s="59"/>
      <c r="AH9" s="6">
        <f t="shared" si="0"/>
        <v>128</v>
      </c>
      <c r="AI9" s="9" t="s">
        <v>19</v>
      </c>
      <c r="AJ9" s="5" t="s">
        <v>8</v>
      </c>
      <c r="AK9" s="9" t="s">
        <v>36</v>
      </c>
      <c r="AL9" s="30" t="s">
        <v>208</v>
      </c>
      <c r="AM9" s="30" t="s">
        <v>209</v>
      </c>
      <c r="AN9" s="30" t="s">
        <v>210</v>
      </c>
      <c r="AO9" s="30" t="s">
        <v>211</v>
      </c>
      <c r="AP9" s="30" t="s">
        <v>212</v>
      </c>
      <c r="AQ9" s="30" t="s">
        <v>213</v>
      </c>
      <c r="AR9" s="30" t="s">
        <v>214</v>
      </c>
      <c r="AS9" s="30" t="s">
        <v>215</v>
      </c>
      <c r="AT9" s="30" t="s">
        <v>216</v>
      </c>
      <c r="AU9" s="30" t="s">
        <v>217</v>
      </c>
      <c r="AV9" s="30" t="s">
        <v>218</v>
      </c>
      <c r="AW9" s="30" t="s">
        <v>219</v>
      </c>
      <c r="AX9" s="30" t="s">
        <v>220</v>
      </c>
      <c r="AY9" s="30" t="s">
        <v>221</v>
      </c>
      <c r="AZ9" s="30" t="s">
        <v>222</v>
      </c>
      <c r="BA9" s="30"/>
      <c r="BB9" s="5" t="s">
        <v>8</v>
      </c>
      <c r="BC9" s="5" t="s">
        <v>8</v>
      </c>
      <c r="BD9" s="21" t="s">
        <v>8</v>
      </c>
      <c r="BE9" s="21" t="s">
        <v>8</v>
      </c>
      <c r="BF9" s="21" t="s">
        <v>8</v>
      </c>
      <c r="BG9" s="21" t="s">
        <v>8</v>
      </c>
      <c r="BH9" s="21" t="s">
        <v>8</v>
      </c>
      <c r="BI9" s="21" t="s">
        <v>8</v>
      </c>
      <c r="BJ9" s="21" t="s">
        <v>8</v>
      </c>
      <c r="BK9" s="21" t="s">
        <v>8</v>
      </c>
      <c r="BL9" s="21" t="s">
        <v>8</v>
      </c>
      <c r="BM9" s="21" t="s">
        <v>8</v>
      </c>
      <c r="BN9" s="21" t="s">
        <v>8</v>
      </c>
      <c r="BO9" s="21" t="s">
        <v>8</v>
      </c>
      <c r="BP9" s="21" t="s">
        <v>8</v>
      </c>
      <c r="BQ9" s="21" t="s">
        <v>8</v>
      </c>
    </row>
    <row r="10" spans="1:69" ht="15.75">
      <c r="B10" s="59"/>
      <c r="C10" s="59"/>
      <c r="D10" s="59"/>
      <c r="E10" s="59"/>
      <c r="F10" s="59"/>
      <c r="G10" s="59"/>
      <c r="H10" s="59">
        <v>1</v>
      </c>
      <c r="I10" s="59"/>
      <c r="J10" s="59">
        <f t="shared" si="16"/>
        <v>8</v>
      </c>
      <c r="K10" s="59"/>
      <c r="L10" s="59">
        <f t="shared" si="16"/>
        <v>28</v>
      </c>
      <c r="M10" s="59"/>
      <c r="N10" s="59">
        <f t="shared" si="16"/>
        <v>56</v>
      </c>
      <c r="O10" s="59"/>
      <c r="P10" s="59">
        <f t="shared" si="16"/>
        <v>70</v>
      </c>
      <c r="Q10" s="59"/>
      <c r="R10" s="59">
        <f t="shared" si="16"/>
        <v>56</v>
      </c>
      <c r="S10" s="59"/>
      <c r="T10" s="59">
        <f t="shared" si="16"/>
        <v>28</v>
      </c>
      <c r="U10" s="59"/>
      <c r="V10" s="59">
        <f t="shared" si="16"/>
        <v>8</v>
      </c>
      <c r="W10" s="59"/>
      <c r="X10" s="59">
        <v>1</v>
      </c>
      <c r="Y10" s="59"/>
      <c r="Z10" s="59"/>
      <c r="AA10" s="59"/>
      <c r="AB10" s="59"/>
      <c r="AC10" s="59"/>
      <c r="AD10" s="59"/>
      <c r="AE10" s="59"/>
      <c r="AF10" s="59"/>
      <c r="AG10" s="59"/>
      <c r="AH10" s="6">
        <f t="shared" si="0"/>
        <v>256</v>
      </c>
      <c r="AI10" s="9" t="s">
        <v>20</v>
      </c>
      <c r="AJ10" s="5" t="s">
        <v>8</v>
      </c>
      <c r="AK10" s="9" t="s">
        <v>37</v>
      </c>
      <c r="AM10" s="22" t="s">
        <v>207</v>
      </c>
      <c r="BB10" s="5" t="s">
        <v>8</v>
      </c>
      <c r="BC10" s="5" t="s">
        <v>8</v>
      </c>
      <c r="BD10" s="21" t="s">
        <v>8</v>
      </c>
      <c r="BE10" s="21" t="s">
        <v>8</v>
      </c>
      <c r="BF10" s="21" t="s">
        <v>8</v>
      </c>
      <c r="BG10" s="21" t="s">
        <v>8</v>
      </c>
      <c r="BH10" s="21" t="s">
        <v>8</v>
      </c>
      <c r="BI10" s="21" t="s">
        <v>8</v>
      </c>
      <c r="BJ10" s="21" t="s">
        <v>8</v>
      </c>
      <c r="BK10" s="21" t="s">
        <v>8</v>
      </c>
      <c r="BL10" s="21" t="s">
        <v>8</v>
      </c>
      <c r="BM10" s="21" t="s">
        <v>8</v>
      </c>
      <c r="BN10" s="21" t="s">
        <v>8</v>
      </c>
      <c r="BO10" s="21" t="s">
        <v>8</v>
      </c>
      <c r="BP10" s="21" t="s">
        <v>8</v>
      </c>
      <c r="BQ10" s="21" t="s">
        <v>8</v>
      </c>
    </row>
    <row r="11" spans="1:69" ht="15.75">
      <c r="A11" s="59"/>
      <c r="B11" s="59"/>
      <c r="C11" s="59"/>
      <c r="D11" s="59"/>
      <c r="E11" s="59"/>
      <c r="F11" s="59"/>
      <c r="G11" s="59">
        <v>1</v>
      </c>
      <c r="H11" s="59"/>
      <c r="I11" s="59">
        <f t="shared" si="16"/>
        <v>9</v>
      </c>
      <c r="J11" s="59"/>
      <c r="K11" s="59">
        <f t="shared" si="16"/>
        <v>36</v>
      </c>
      <c r="L11" s="59"/>
      <c r="M11" s="59">
        <f t="shared" si="16"/>
        <v>84</v>
      </c>
      <c r="N11" s="59"/>
      <c r="O11" s="59">
        <f t="shared" si="16"/>
        <v>126</v>
      </c>
      <c r="P11" s="59"/>
      <c r="Q11" s="59">
        <f t="shared" si="16"/>
        <v>126</v>
      </c>
      <c r="R11" s="59"/>
      <c r="S11" s="59">
        <f t="shared" si="16"/>
        <v>84</v>
      </c>
      <c r="T11" s="59"/>
      <c r="U11" s="59">
        <f t="shared" si="16"/>
        <v>36</v>
      </c>
      <c r="V11" s="59"/>
      <c r="W11" s="59">
        <f t="shared" si="16"/>
        <v>9</v>
      </c>
      <c r="X11" s="59"/>
      <c r="Y11" s="59">
        <v>1</v>
      </c>
      <c r="Z11" s="59"/>
      <c r="AA11" s="59"/>
      <c r="AB11" s="59"/>
      <c r="AC11" s="59"/>
      <c r="AD11" s="59"/>
      <c r="AE11" s="59"/>
      <c r="AF11" s="59"/>
      <c r="AH11" s="6">
        <f t="shared" si="0"/>
        <v>512</v>
      </c>
      <c r="AI11" s="9" t="s">
        <v>21</v>
      </c>
      <c r="AJ11" s="5" t="s">
        <v>8</v>
      </c>
      <c r="AK11" s="9" t="s">
        <v>38</v>
      </c>
      <c r="BB11" s="5" t="s">
        <v>8</v>
      </c>
      <c r="BC11" s="5" t="s">
        <v>8</v>
      </c>
      <c r="BD11" s="21" t="s">
        <v>8</v>
      </c>
      <c r="BE11" s="21" t="s">
        <v>8</v>
      </c>
      <c r="BF11" s="21" t="s">
        <v>8</v>
      </c>
      <c r="BG11" s="21" t="s">
        <v>8</v>
      </c>
      <c r="BH11" s="21" t="s">
        <v>8</v>
      </c>
      <c r="BI11" s="21" t="s">
        <v>8</v>
      </c>
      <c r="BJ11" s="21" t="s">
        <v>8</v>
      </c>
      <c r="BK11" s="21" t="s">
        <v>8</v>
      </c>
      <c r="BL11" s="21" t="s">
        <v>8</v>
      </c>
      <c r="BM11" s="21" t="s">
        <v>8</v>
      </c>
      <c r="BN11" s="21" t="s">
        <v>8</v>
      </c>
      <c r="BO11" s="21" t="s">
        <v>8</v>
      </c>
      <c r="BP11" s="21" t="s">
        <v>8</v>
      </c>
      <c r="BQ11" s="21" t="s">
        <v>8</v>
      </c>
    </row>
    <row r="12" spans="1:69" ht="15.75">
      <c r="B12" s="59"/>
      <c r="C12" s="59"/>
      <c r="D12" s="59"/>
      <c r="E12" s="59"/>
      <c r="F12" s="59">
        <v>1</v>
      </c>
      <c r="G12" s="59"/>
      <c r="H12" s="59">
        <f t="shared" si="16"/>
        <v>10</v>
      </c>
      <c r="I12" s="59"/>
      <c r="J12" s="59">
        <f t="shared" si="16"/>
        <v>45</v>
      </c>
      <c r="K12" s="59"/>
      <c r="L12" s="59">
        <f t="shared" si="16"/>
        <v>120</v>
      </c>
      <c r="M12" s="59"/>
      <c r="N12" s="59">
        <f t="shared" si="16"/>
        <v>210</v>
      </c>
      <c r="O12" s="59"/>
      <c r="P12" s="59">
        <f t="shared" si="16"/>
        <v>252</v>
      </c>
      <c r="Q12" s="59"/>
      <c r="R12" s="59">
        <f t="shared" si="16"/>
        <v>210</v>
      </c>
      <c r="S12" s="59"/>
      <c r="T12" s="59">
        <f t="shared" si="16"/>
        <v>120</v>
      </c>
      <c r="U12" s="59"/>
      <c r="V12" s="59">
        <f t="shared" si="16"/>
        <v>45</v>
      </c>
      <c r="W12" s="59"/>
      <c r="X12" s="59">
        <f t="shared" ref="X12" si="22">W11+Y11</f>
        <v>10</v>
      </c>
      <c r="Y12" s="59"/>
      <c r="Z12" s="59">
        <v>1</v>
      </c>
      <c r="AA12" s="59"/>
      <c r="AB12" s="59"/>
      <c r="AC12" s="59"/>
      <c r="AD12" s="59"/>
      <c r="AE12" s="59"/>
      <c r="AF12" s="59"/>
      <c r="AG12" s="59"/>
      <c r="AH12" s="6">
        <f t="shared" si="0"/>
        <v>1024</v>
      </c>
      <c r="AI12" s="9" t="s">
        <v>22</v>
      </c>
      <c r="AJ12" s="5" t="s">
        <v>8</v>
      </c>
      <c r="AK12" s="9" t="s">
        <v>39</v>
      </c>
      <c r="BB12" s="5" t="s">
        <v>8</v>
      </c>
      <c r="BC12" s="5" t="s">
        <v>8</v>
      </c>
      <c r="BD12" s="21" t="s">
        <v>8</v>
      </c>
      <c r="BE12" s="21" t="s">
        <v>8</v>
      </c>
      <c r="BF12" s="21" t="s">
        <v>8</v>
      </c>
      <c r="BG12" s="21" t="s">
        <v>8</v>
      </c>
      <c r="BH12" s="21" t="s">
        <v>8</v>
      </c>
      <c r="BI12" s="21" t="s">
        <v>8</v>
      </c>
      <c r="BJ12" s="21" t="s">
        <v>8</v>
      </c>
      <c r="BK12" s="21" t="s">
        <v>8</v>
      </c>
      <c r="BL12" s="21" t="s">
        <v>8</v>
      </c>
      <c r="BM12" s="21" t="s">
        <v>8</v>
      </c>
      <c r="BN12" s="21" t="s">
        <v>8</v>
      </c>
      <c r="BO12" s="21" t="s">
        <v>8</v>
      </c>
      <c r="BP12" s="21" t="s">
        <v>8</v>
      </c>
      <c r="BQ12" s="21" t="s">
        <v>8</v>
      </c>
    </row>
    <row r="13" spans="1:69" ht="15.75">
      <c r="A13" s="59"/>
      <c r="B13" s="59"/>
      <c r="C13" s="59"/>
      <c r="D13" s="59"/>
      <c r="E13" s="59">
        <v>1</v>
      </c>
      <c r="F13" s="59"/>
      <c r="G13" s="59">
        <f t="shared" ref="G13:U13" si="23">F12+H12</f>
        <v>11</v>
      </c>
      <c r="H13" s="59"/>
      <c r="I13" s="59">
        <f t="shared" si="23"/>
        <v>55</v>
      </c>
      <c r="J13" s="59"/>
      <c r="K13" s="59">
        <f t="shared" si="23"/>
        <v>165</v>
      </c>
      <c r="L13" s="59"/>
      <c r="M13" s="59">
        <f t="shared" si="23"/>
        <v>330</v>
      </c>
      <c r="N13" s="59"/>
      <c r="O13" s="59">
        <f t="shared" si="23"/>
        <v>462</v>
      </c>
      <c r="P13" s="59"/>
      <c r="Q13" s="59">
        <f t="shared" si="23"/>
        <v>462</v>
      </c>
      <c r="R13" s="59"/>
      <c r="S13" s="59">
        <f t="shared" si="23"/>
        <v>330</v>
      </c>
      <c r="T13" s="59"/>
      <c r="U13" s="59">
        <f t="shared" si="23"/>
        <v>165</v>
      </c>
      <c r="V13" s="59"/>
      <c r="W13" s="59">
        <f t="shared" ref="F13:W14" si="24">V12+X12</f>
        <v>55</v>
      </c>
      <c r="X13" s="59"/>
      <c r="Y13" s="59">
        <f t="shared" ref="Y13" si="25">X12+Z12</f>
        <v>11</v>
      </c>
      <c r="Z13" s="59"/>
      <c r="AA13" s="59">
        <v>1</v>
      </c>
      <c r="AB13" s="59"/>
      <c r="AC13" s="59"/>
      <c r="AD13" s="59"/>
      <c r="AE13" s="59"/>
      <c r="AF13" s="59"/>
      <c r="AH13" s="6">
        <f t="shared" si="0"/>
        <v>2048</v>
      </c>
      <c r="AI13" s="9" t="s">
        <v>23</v>
      </c>
      <c r="AJ13" s="5" t="s">
        <v>8</v>
      </c>
      <c r="AK13" s="9" t="s">
        <v>40</v>
      </c>
      <c r="BB13" s="5" t="s">
        <v>8</v>
      </c>
      <c r="BC13" s="5" t="s">
        <v>8</v>
      </c>
      <c r="BD13" s="21" t="s">
        <v>8</v>
      </c>
      <c r="BE13" s="21" t="s">
        <v>8</v>
      </c>
      <c r="BF13" s="21" t="s">
        <v>8</v>
      </c>
      <c r="BG13" s="21" t="s">
        <v>8</v>
      </c>
      <c r="BH13" s="21" t="s">
        <v>8</v>
      </c>
      <c r="BI13" s="21" t="s">
        <v>8</v>
      </c>
      <c r="BJ13" s="21" t="s">
        <v>8</v>
      </c>
      <c r="BK13" s="21" t="s">
        <v>8</v>
      </c>
      <c r="BL13" s="21" t="s">
        <v>8</v>
      </c>
      <c r="BM13" s="21" t="s">
        <v>8</v>
      </c>
      <c r="BN13" s="21" t="s">
        <v>8</v>
      </c>
      <c r="BO13" s="21" t="s">
        <v>8</v>
      </c>
      <c r="BP13" s="21" t="s">
        <v>8</v>
      </c>
      <c r="BQ13" s="21" t="s">
        <v>8</v>
      </c>
    </row>
    <row r="14" spans="1:69" ht="15.75">
      <c r="B14" s="59"/>
      <c r="C14" s="59"/>
      <c r="D14" s="59">
        <v>1</v>
      </c>
      <c r="E14" s="59"/>
      <c r="F14" s="59">
        <f t="shared" si="24"/>
        <v>12</v>
      </c>
      <c r="G14" s="59"/>
      <c r="H14" s="59">
        <f t="shared" si="24"/>
        <v>66</v>
      </c>
      <c r="I14" s="59"/>
      <c r="J14" s="59">
        <f t="shared" si="24"/>
        <v>220</v>
      </c>
      <c r="K14" s="59"/>
      <c r="L14" s="59">
        <f t="shared" si="24"/>
        <v>495</v>
      </c>
      <c r="M14" s="59"/>
      <c r="N14" s="59">
        <f t="shared" si="24"/>
        <v>792</v>
      </c>
      <c r="O14" s="59"/>
      <c r="P14" s="59">
        <f t="shared" si="24"/>
        <v>924</v>
      </c>
      <c r="Q14" s="59"/>
      <c r="R14" s="59">
        <f t="shared" si="24"/>
        <v>792</v>
      </c>
      <c r="S14" s="59"/>
      <c r="T14" s="59">
        <f t="shared" si="24"/>
        <v>495</v>
      </c>
      <c r="U14" s="59"/>
      <c r="V14" s="59">
        <f t="shared" si="24"/>
        <v>220</v>
      </c>
      <c r="W14" s="59"/>
      <c r="X14" s="59">
        <f t="shared" ref="X14:Z14" si="26">W13+Y13</f>
        <v>66</v>
      </c>
      <c r="Y14" s="59"/>
      <c r="Z14" s="59">
        <f t="shared" si="26"/>
        <v>12</v>
      </c>
      <c r="AA14" s="59"/>
      <c r="AB14" s="59">
        <v>1</v>
      </c>
      <c r="AC14" s="59"/>
      <c r="AD14" s="59"/>
      <c r="AE14" s="59"/>
      <c r="AF14" s="59"/>
      <c r="AG14" s="59"/>
      <c r="AH14" s="6">
        <f t="shared" si="0"/>
        <v>4096</v>
      </c>
      <c r="AI14" s="9" t="s">
        <v>24</v>
      </c>
      <c r="AJ14" s="5" t="s">
        <v>8</v>
      </c>
      <c r="AK14" s="9" t="s">
        <v>41</v>
      </c>
      <c r="BB14" s="5" t="s">
        <v>8</v>
      </c>
      <c r="BC14" s="5" t="s">
        <v>8</v>
      </c>
      <c r="BD14" s="21" t="s">
        <v>8</v>
      </c>
      <c r="BE14" s="21" t="s">
        <v>8</v>
      </c>
      <c r="BF14" s="21" t="s">
        <v>8</v>
      </c>
      <c r="BG14" s="21" t="s">
        <v>8</v>
      </c>
      <c r="BH14" s="21" t="s">
        <v>8</v>
      </c>
      <c r="BI14" s="21" t="s">
        <v>8</v>
      </c>
      <c r="BJ14" s="21" t="s">
        <v>8</v>
      </c>
      <c r="BK14" s="21" t="s">
        <v>8</v>
      </c>
      <c r="BL14" s="21" t="s">
        <v>8</v>
      </c>
      <c r="BM14" s="21" t="s">
        <v>8</v>
      </c>
      <c r="BN14" s="21" t="s">
        <v>8</v>
      </c>
      <c r="BO14" s="21" t="s">
        <v>8</v>
      </c>
      <c r="BP14" s="21" t="s">
        <v>8</v>
      </c>
      <c r="BQ14" s="21" t="s">
        <v>8</v>
      </c>
    </row>
    <row r="15" spans="1:69" ht="15.75">
      <c r="A15" s="59"/>
      <c r="B15" s="59"/>
      <c r="C15" s="59">
        <v>1</v>
      </c>
      <c r="D15" s="59"/>
      <c r="E15" s="59">
        <f t="shared" ref="E15:S15" si="27">D14+F14</f>
        <v>13</v>
      </c>
      <c r="F15" s="59"/>
      <c r="G15" s="59">
        <f t="shared" si="27"/>
        <v>78</v>
      </c>
      <c r="H15" s="59"/>
      <c r="I15" s="59">
        <f t="shared" si="27"/>
        <v>286</v>
      </c>
      <c r="J15" s="59"/>
      <c r="K15" s="59">
        <f t="shared" si="27"/>
        <v>715</v>
      </c>
      <c r="L15" s="59"/>
      <c r="M15" s="59">
        <f t="shared" si="27"/>
        <v>1287</v>
      </c>
      <c r="N15" s="59"/>
      <c r="O15" s="59">
        <f t="shared" si="27"/>
        <v>1716</v>
      </c>
      <c r="P15" s="59"/>
      <c r="Q15" s="59">
        <f t="shared" si="27"/>
        <v>1716</v>
      </c>
      <c r="R15" s="59"/>
      <c r="S15" s="59">
        <f t="shared" si="27"/>
        <v>1287</v>
      </c>
      <c r="T15" s="59"/>
      <c r="U15" s="59">
        <f t="shared" ref="U15:W15" si="28">T14+V14</f>
        <v>715</v>
      </c>
      <c r="V15" s="59"/>
      <c r="W15" s="59">
        <f t="shared" si="28"/>
        <v>286</v>
      </c>
      <c r="X15" s="59"/>
      <c r="Y15" s="59">
        <f t="shared" ref="Y15:AA15" si="29">X14+Z14</f>
        <v>78</v>
      </c>
      <c r="Z15" s="59"/>
      <c r="AA15" s="59">
        <f t="shared" si="29"/>
        <v>13</v>
      </c>
      <c r="AB15" s="59"/>
      <c r="AC15" s="59">
        <v>1</v>
      </c>
      <c r="AD15" s="59"/>
      <c r="AE15" s="59"/>
      <c r="AF15" s="59"/>
      <c r="AH15" s="6">
        <f t="shared" si="0"/>
        <v>8192</v>
      </c>
      <c r="AI15" s="9" t="s">
        <v>25</v>
      </c>
      <c r="AJ15" s="5" t="s">
        <v>8</v>
      </c>
      <c r="AK15" s="9" t="s">
        <v>42</v>
      </c>
      <c r="BB15" s="5" t="s">
        <v>8</v>
      </c>
      <c r="BC15" s="5" t="s">
        <v>8</v>
      </c>
      <c r="BD15" s="21" t="s">
        <v>8</v>
      </c>
      <c r="BE15" s="21" t="s">
        <v>8</v>
      </c>
      <c r="BF15" s="21" t="s">
        <v>8</v>
      </c>
      <c r="BG15" s="21" t="s">
        <v>8</v>
      </c>
      <c r="BH15" s="21" t="s">
        <v>8</v>
      </c>
      <c r="BI15" s="21" t="s">
        <v>8</v>
      </c>
      <c r="BJ15" s="21" t="s">
        <v>8</v>
      </c>
      <c r="BK15" s="21" t="s">
        <v>8</v>
      </c>
      <c r="BL15" s="21" t="s">
        <v>8</v>
      </c>
      <c r="BM15" s="21" t="s">
        <v>8</v>
      </c>
      <c r="BN15" s="21" t="s">
        <v>8</v>
      </c>
      <c r="BO15" s="21" t="s">
        <v>8</v>
      </c>
      <c r="BP15" s="21" t="s">
        <v>8</v>
      </c>
      <c r="BQ15" s="21" t="s">
        <v>8</v>
      </c>
    </row>
    <row r="16" spans="1:69" ht="15.75">
      <c r="B16" s="59">
        <v>1</v>
      </c>
      <c r="C16" s="59"/>
      <c r="D16" s="59">
        <f t="shared" ref="D16:R16" si="30">C15+E15</f>
        <v>14</v>
      </c>
      <c r="E16" s="59"/>
      <c r="F16" s="59">
        <f t="shared" si="30"/>
        <v>91</v>
      </c>
      <c r="G16" s="59"/>
      <c r="H16" s="59">
        <f t="shared" si="30"/>
        <v>364</v>
      </c>
      <c r="I16" s="59"/>
      <c r="J16" s="59">
        <f t="shared" si="30"/>
        <v>1001</v>
      </c>
      <c r="K16" s="59"/>
      <c r="L16" s="59">
        <f t="shared" si="30"/>
        <v>2002</v>
      </c>
      <c r="M16" s="59"/>
      <c r="N16" s="59">
        <f t="shared" si="30"/>
        <v>3003</v>
      </c>
      <c r="O16" s="59"/>
      <c r="P16" s="59">
        <f t="shared" si="30"/>
        <v>3432</v>
      </c>
      <c r="Q16" s="59"/>
      <c r="R16" s="59">
        <f t="shared" si="30"/>
        <v>3003</v>
      </c>
      <c r="S16" s="59"/>
      <c r="T16" s="59">
        <f t="shared" ref="T16:V16" si="31">S15+U15</f>
        <v>2002</v>
      </c>
      <c r="U16" s="59"/>
      <c r="V16" s="59">
        <f t="shared" si="31"/>
        <v>1001</v>
      </c>
      <c r="W16" s="59"/>
      <c r="X16" s="59">
        <f t="shared" ref="X16:AB16" si="32">W15+Y15</f>
        <v>364</v>
      </c>
      <c r="Y16" s="59"/>
      <c r="Z16" s="59">
        <f t="shared" si="32"/>
        <v>91</v>
      </c>
      <c r="AA16" s="59"/>
      <c r="AB16" s="59">
        <f t="shared" si="32"/>
        <v>14</v>
      </c>
      <c r="AC16" s="59"/>
      <c r="AD16" s="59">
        <v>1</v>
      </c>
      <c r="AE16" s="59"/>
      <c r="AF16" s="59"/>
      <c r="AG16" s="59"/>
      <c r="AH16" s="6">
        <f t="shared" si="0"/>
        <v>16384</v>
      </c>
      <c r="AI16" s="9" t="s">
        <v>26</v>
      </c>
      <c r="AJ16" s="5" t="s">
        <v>8</v>
      </c>
      <c r="AK16" s="9" t="s">
        <v>43</v>
      </c>
      <c r="BB16" s="5" t="s">
        <v>8</v>
      </c>
      <c r="BC16" s="5" t="s">
        <v>8</v>
      </c>
      <c r="BD16" s="21" t="s">
        <v>8</v>
      </c>
      <c r="BE16" s="21" t="s">
        <v>8</v>
      </c>
      <c r="BF16" s="21" t="s">
        <v>8</v>
      </c>
      <c r="BG16" s="21" t="s">
        <v>8</v>
      </c>
      <c r="BH16" s="21" t="s">
        <v>8</v>
      </c>
      <c r="BI16" s="21" t="s">
        <v>8</v>
      </c>
      <c r="BJ16" s="21" t="s">
        <v>8</v>
      </c>
      <c r="BK16" s="21" t="s">
        <v>8</v>
      </c>
      <c r="BL16" s="21" t="s">
        <v>8</v>
      </c>
      <c r="BM16" s="21" t="s">
        <v>8</v>
      </c>
      <c r="BN16" s="21" t="s">
        <v>8</v>
      </c>
      <c r="BO16" s="21" t="s">
        <v>8</v>
      </c>
      <c r="BP16" s="21" t="s">
        <v>8</v>
      </c>
      <c r="BQ16" s="21" t="s">
        <v>8</v>
      </c>
    </row>
    <row r="17" spans="1:69" ht="15.75">
      <c r="A17" s="59">
        <v>1</v>
      </c>
      <c r="B17" s="59"/>
      <c r="C17" s="59">
        <f t="shared" ref="C17:Q17" si="33">B16+D16</f>
        <v>15</v>
      </c>
      <c r="D17" s="59"/>
      <c r="E17" s="59">
        <f t="shared" si="33"/>
        <v>105</v>
      </c>
      <c r="F17" s="59"/>
      <c r="G17" s="59">
        <f t="shared" si="33"/>
        <v>455</v>
      </c>
      <c r="H17" s="59"/>
      <c r="I17" s="59">
        <f t="shared" si="33"/>
        <v>1365</v>
      </c>
      <c r="J17" s="59"/>
      <c r="K17" s="59">
        <f t="shared" si="33"/>
        <v>3003</v>
      </c>
      <c r="L17" s="59"/>
      <c r="M17" s="59">
        <f t="shared" si="33"/>
        <v>5005</v>
      </c>
      <c r="N17" s="59"/>
      <c r="O17" s="59">
        <f t="shared" si="33"/>
        <v>6435</v>
      </c>
      <c r="P17" s="59"/>
      <c r="Q17" s="59">
        <f t="shared" si="33"/>
        <v>6435</v>
      </c>
      <c r="R17" s="59"/>
      <c r="S17" s="59">
        <f t="shared" ref="S17:W17" si="34">R16+T16</f>
        <v>5005</v>
      </c>
      <c r="T17" s="59"/>
      <c r="U17" s="59">
        <f t="shared" si="34"/>
        <v>3003</v>
      </c>
      <c r="V17" s="59"/>
      <c r="W17" s="59">
        <f t="shared" si="34"/>
        <v>1365</v>
      </c>
      <c r="X17" s="59"/>
      <c r="Y17" s="59">
        <f t="shared" ref="Y17:AC17" si="35">X16+Z16</f>
        <v>455</v>
      </c>
      <c r="Z17" s="59"/>
      <c r="AA17" s="59">
        <f t="shared" si="35"/>
        <v>105</v>
      </c>
      <c r="AB17" s="59"/>
      <c r="AC17" s="59">
        <f t="shared" si="35"/>
        <v>15</v>
      </c>
      <c r="AD17" s="59"/>
      <c r="AE17" s="59">
        <v>1</v>
      </c>
      <c r="AF17" s="59"/>
      <c r="AH17" s="6">
        <f t="shared" si="0"/>
        <v>32768</v>
      </c>
      <c r="AI17" s="9" t="s">
        <v>27</v>
      </c>
      <c r="AJ17" s="5" t="s">
        <v>8</v>
      </c>
      <c r="AK17" s="9" t="s">
        <v>123</v>
      </c>
      <c r="BB17" s="5" t="s">
        <v>8</v>
      </c>
      <c r="BC17" s="5" t="s">
        <v>8</v>
      </c>
      <c r="BD17" s="21" t="s">
        <v>8</v>
      </c>
      <c r="BE17" s="21" t="s">
        <v>8</v>
      </c>
      <c r="BF17" s="21" t="s">
        <v>8</v>
      </c>
      <c r="BG17" s="21" t="s">
        <v>8</v>
      </c>
      <c r="BH17" s="21" t="s">
        <v>8</v>
      </c>
      <c r="BI17" s="21" t="s">
        <v>8</v>
      </c>
      <c r="BJ17" s="21" t="s">
        <v>8</v>
      </c>
      <c r="BK17" s="21" t="s">
        <v>8</v>
      </c>
      <c r="BL17" s="21" t="s">
        <v>8</v>
      </c>
      <c r="BM17" s="21" t="s">
        <v>8</v>
      </c>
      <c r="BN17" s="21" t="s">
        <v>8</v>
      </c>
      <c r="BO17" s="21" t="s">
        <v>8</v>
      </c>
      <c r="BP17" s="21" t="s">
        <v>8</v>
      </c>
      <c r="BQ17" s="21" t="s">
        <v>8</v>
      </c>
    </row>
    <row r="18" spans="1:69" ht="20.25" customHeight="1">
      <c r="AH18" s="26" t="s">
        <v>8</v>
      </c>
      <c r="AI18" s="33" t="s">
        <v>224</v>
      </c>
      <c r="AJ18" s="26" t="s">
        <v>8</v>
      </c>
      <c r="AK18" s="33" t="s">
        <v>224</v>
      </c>
    </row>
    <row r="19" spans="1:69" ht="15.75">
      <c r="AH19" s="26" t="s">
        <v>223</v>
      </c>
      <c r="AI19" s="34" t="s">
        <v>225</v>
      </c>
      <c r="AJ19" s="26" t="s">
        <v>223</v>
      </c>
      <c r="AK19" s="34" t="s">
        <v>226</v>
      </c>
    </row>
    <row r="20" spans="1:69">
      <c r="AJ20" s="5">
        <f>1*100000+5*10000+10*1000+10*100+5*10+1</f>
        <v>161051</v>
      </c>
      <c r="AK20" s="7" t="s">
        <v>227</v>
      </c>
    </row>
    <row r="21" spans="1:69">
      <c r="AH21" s="27"/>
      <c r="AJ21" s="35">
        <f>1*1000000+6*100000+15*10000+20*1000+15*100+6*10+1</f>
        <v>1771561</v>
      </c>
      <c r="AK21" s="35" t="s">
        <v>228</v>
      </c>
    </row>
  </sheetData>
  <mergeCells count="273">
    <mergeCell ref="L2:O2"/>
    <mergeCell ref="K3:N3"/>
    <mergeCell ref="AH1:AI1"/>
    <mergeCell ref="Y17:Z17"/>
    <mergeCell ref="AA17:AB17"/>
    <mergeCell ref="AC17:AD17"/>
    <mergeCell ref="AE17:AF17"/>
    <mergeCell ref="M17:N17"/>
    <mergeCell ref="O17:P17"/>
    <mergeCell ref="Q17:R17"/>
    <mergeCell ref="S17:T17"/>
    <mergeCell ref="U17:V17"/>
    <mergeCell ref="W17:X17"/>
    <mergeCell ref="AF16:AG16"/>
    <mergeCell ref="AA15:AB15"/>
    <mergeCell ref="AC15:AD15"/>
    <mergeCell ref="AE15:AF15"/>
    <mergeCell ref="O15:P15"/>
    <mergeCell ref="Q15:R15"/>
    <mergeCell ref="S15:T15"/>
    <mergeCell ref="U15:V15"/>
    <mergeCell ref="W15:X15"/>
    <mergeCell ref="Y15:Z15"/>
    <mergeCell ref="Y13:Z13"/>
    <mergeCell ref="A17:B17"/>
    <mergeCell ref="C17:D17"/>
    <mergeCell ref="E17:F17"/>
    <mergeCell ref="G17:H17"/>
    <mergeCell ref="I17:J17"/>
    <mergeCell ref="K17:L17"/>
    <mergeCell ref="Z16:AA16"/>
    <mergeCell ref="AB16:AC16"/>
    <mergeCell ref="AD16:AE16"/>
    <mergeCell ref="N16:O16"/>
    <mergeCell ref="P16:Q16"/>
    <mergeCell ref="R16:S16"/>
    <mergeCell ref="T16:U16"/>
    <mergeCell ref="V16:W16"/>
    <mergeCell ref="X16:Y16"/>
    <mergeCell ref="B16:C16"/>
    <mergeCell ref="D16:E16"/>
    <mergeCell ref="F16:G16"/>
    <mergeCell ref="H16:I16"/>
    <mergeCell ref="J16:K16"/>
    <mergeCell ref="L16:M16"/>
    <mergeCell ref="A15:B15"/>
    <mergeCell ref="C15:D15"/>
    <mergeCell ref="E15:F15"/>
    <mergeCell ref="G15:H15"/>
    <mergeCell ref="I15:J15"/>
    <mergeCell ref="K15:L15"/>
    <mergeCell ref="M15:N15"/>
    <mergeCell ref="AF14:AG14"/>
    <mergeCell ref="T14:U14"/>
    <mergeCell ref="V14:W14"/>
    <mergeCell ref="X14:Y14"/>
    <mergeCell ref="Z14:AA14"/>
    <mergeCell ref="AB14:AC14"/>
    <mergeCell ref="AD14:AE14"/>
    <mergeCell ref="B14:C14"/>
    <mergeCell ref="D14:E14"/>
    <mergeCell ref="F14:G14"/>
    <mergeCell ref="H14:I14"/>
    <mergeCell ref="J14:K14"/>
    <mergeCell ref="L14:M14"/>
    <mergeCell ref="N14:O14"/>
    <mergeCell ref="P14:Q14"/>
    <mergeCell ref="R14:S14"/>
    <mergeCell ref="AA13:AB13"/>
    <mergeCell ref="AC13:AD13"/>
    <mergeCell ref="AE13:AF13"/>
    <mergeCell ref="M13:N13"/>
    <mergeCell ref="O13:P13"/>
    <mergeCell ref="Q13:R13"/>
    <mergeCell ref="S13:T13"/>
    <mergeCell ref="U13:V13"/>
    <mergeCell ref="W13:X13"/>
    <mergeCell ref="B12:C12"/>
    <mergeCell ref="D12:E12"/>
    <mergeCell ref="F12:G12"/>
    <mergeCell ref="H12:I12"/>
    <mergeCell ref="J12:K12"/>
    <mergeCell ref="L12:M12"/>
    <mergeCell ref="A13:B13"/>
    <mergeCell ref="C13:D13"/>
    <mergeCell ref="E13:F13"/>
    <mergeCell ref="G13:H13"/>
    <mergeCell ref="I13:J13"/>
    <mergeCell ref="K13:L13"/>
    <mergeCell ref="AC11:AD11"/>
    <mergeCell ref="AE11:AF11"/>
    <mergeCell ref="O11:P11"/>
    <mergeCell ref="Q11:R11"/>
    <mergeCell ref="S11:T11"/>
    <mergeCell ref="U11:V11"/>
    <mergeCell ref="W11:X11"/>
    <mergeCell ref="Y11:Z11"/>
    <mergeCell ref="AF12:AG12"/>
    <mergeCell ref="N12:O12"/>
    <mergeCell ref="P12:Q12"/>
    <mergeCell ref="R12:S12"/>
    <mergeCell ref="T12:U12"/>
    <mergeCell ref="V12:W12"/>
    <mergeCell ref="X12:Y12"/>
    <mergeCell ref="Z12:AA12"/>
    <mergeCell ref="AB12:AC12"/>
    <mergeCell ref="AD12:AE12"/>
    <mergeCell ref="A11:B11"/>
    <mergeCell ref="C11:D11"/>
    <mergeCell ref="E11:F11"/>
    <mergeCell ref="G11:H11"/>
    <mergeCell ref="I11:J11"/>
    <mergeCell ref="K11:L11"/>
    <mergeCell ref="M11:N11"/>
    <mergeCell ref="AF10:AG10"/>
    <mergeCell ref="T10:U10"/>
    <mergeCell ref="V10:W10"/>
    <mergeCell ref="X10:Y10"/>
    <mergeCell ref="Z10:AA10"/>
    <mergeCell ref="AB10:AC10"/>
    <mergeCell ref="AD10:AE10"/>
    <mergeCell ref="B10:C10"/>
    <mergeCell ref="D10:E10"/>
    <mergeCell ref="F10:G10"/>
    <mergeCell ref="H10:I10"/>
    <mergeCell ref="J10:K10"/>
    <mergeCell ref="L10:M10"/>
    <mergeCell ref="N10:O10"/>
    <mergeCell ref="P10:Q10"/>
    <mergeCell ref="R10:S10"/>
    <mergeCell ref="AA11:AB11"/>
    <mergeCell ref="Y9:Z9"/>
    <mergeCell ref="AA9:AB9"/>
    <mergeCell ref="AC9:AD9"/>
    <mergeCell ref="AE9:AF9"/>
    <mergeCell ref="M9:N9"/>
    <mergeCell ref="O9:P9"/>
    <mergeCell ref="Q9:R9"/>
    <mergeCell ref="S9:T9"/>
    <mergeCell ref="U9:V9"/>
    <mergeCell ref="W9:X9"/>
    <mergeCell ref="B8:C8"/>
    <mergeCell ref="D8:E8"/>
    <mergeCell ref="F8:G8"/>
    <mergeCell ref="H8:I8"/>
    <mergeCell ref="J8:K8"/>
    <mergeCell ref="L8:M8"/>
    <mergeCell ref="A9:B9"/>
    <mergeCell ref="C9:D9"/>
    <mergeCell ref="E9:F9"/>
    <mergeCell ref="G9:H9"/>
    <mergeCell ref="I9:J9"/>
    <mergeCell ref="K9:L9"/>
    <mergeCell ref="AC7:AD7"/>
    <mergeCell ref="AE7:AF7"/>
    <mergeCell ref="O7:P7"/>
    <mergeCell ref="Q7:R7"/>
    <mergeCell ref="S7:T7"/>
    <mergeCell ref="U7:V7"/>
    <mergeCell ref="W7:X7"/>
    <mergeCell ref="Y7:Z7"/>
    <mergeCell ref="AF8:AG8"/>
    <mergeCell ref="N8:O8"/>
    <mergeCell ref="P8:Q8"/>
    <mergeCell ref="R8:S8"/>
    <mergeCell ref="T8:U8"/>
    <mergeCell ref="V8:W8"/>
    <mergeCell ref="X8:Y8"/>
    <mergeCell ref="Z8:AA8"/>
    <mergeCell ref="AB8:AC8"/>
    <mergeCell ref="AD8:AE8"/>
    <mergeCell ref="A7:B7"/>
    <mergeCell ref="C7:D7"/>
    <mergeCell ref="E7:F7"/>
    <mergeCell ref="G7:H7"/>
    <mergeCell ref="I7:J7"/>
    <mergeCell ref="K7:L7"/>
    <mergeCell ref="M7:N7"/>
    <mergeCell ref="AF6:AG6"/>
    <mergeCell ref="T6:U6"/>
    <mergeCell ref="V6:W6"/>
    <mergeCell ref="X6:Y6"/>
    <mergeCell ref="Z6:AA6"/>
    <mergeCell ref="AB6:AC6"/>
    <mergeCell ref="AD6:AE6"/>
    <mergeCell ref="B6:C6"/>
    <mergeCell ref="D6:E6"/>
    <mergeCell ref="F6:G6"/>
    <mergeCell ref="H6:I6"/>
    <mergeCell ref="J6:K6"/>
    <mergeCell ref="L6:M6"/>
    <mergeCell ref="N6:O6"/>
    <mergeCell ref="P6:Q6"/>
    <mergeCell ref="R6:S6"/>
    <mergeCell ref="AA7:AB7"/>
    <mergeCell ref="Y5:Z5"/>
    <mergeCell ref="AA5:AB5"/>
    <mergeCell ref="AC5:AD5"/>
    <mergeCell ref="AE5:AF5"/>
    <mergeCell ref="M5:N5"/>
    <mergeCell ref="O5:P5"/>
    <mergeCell ref="Q5:R5"/>
    <mergeCell ref="S5:T5"/>
    <mergeCell ref="U5:V5"/>
    <mergeCell ref="W5:X5"/>
    <mergeCell ref="B4:C4"/>
    <mergeCell ref="D4:E4"/>
    <mergeCell ref="F4:G4"/>
    <mergeCell ref="H4:I4"/>
    <mergeCell ref="J4:K4"/>
    <mergeCell ref="L4:M4"/>
    <mergeCell ref="A5:B5"/>
    <mergeCell ref="C5:D5"/>
    <mergeCell ref="E5:F5"/>
    <mergeCell ref="G5:H5"/>
    <mergeCell ref="I5:J5"/>
    <mergeCell ref="K5:L5"/>
    <mergeCell ref="S3:T3"/>
    <mergeCell ref="U3:V3"/>
    <mergeCell ref="W3:X3"/>
    <mergeCell ref="Y3:Z3"/>
    <mergeCell ref="AF4:AG4"/>
    <mergeCell ref="N4:O4"/>
    <mergeCell ref="P4:Q4"/>
    <mergeCell ref="R4:S4"/>
    <mergeCell ref="T4:U4"/>
    <mergeCell ref="V4:W4"/>
    <mergeCell ref="X4:Y4"/>
    <mergeCell ref="Z4:AA4"/>
    <mergeCell ref="AB4:AC4"/>
    <mergeCell ref="AD4:AE4"/>
    <mergeCell ref="A3:B3"/>
    <mergeCell ref="C3:D3"/>
    <mergeCell ref="E3:F3"/>
    <mergeCell ref="G3:H3"/>
    <mergeCell ref="I3:J3"/>
    <mergeCell ref="AF2:AG2"/>
    <mergeCell ref="T2:U2"/>
    <mergeCell ref="V2:W2"/>
    <mergeCell ref="X2:Y2"/>
    <mergeCell ref="Z2:AA2"/>
    <mergeCell ref="AB2:AC2"/>
    <mergeCell ref="AD2:AE2"/>
    <mergeCell ref="B2:C2"/>
    <mergeCell ref="D2:E2"/>
    <mergeCell ref="F2:G2"/>
    <mergeCell ref="H2:I2"/>
    <mergeCell ref="J2:K2"/>
    <mergeCell ref="P2:Q2"/>
    <mergeCell ref="R2:S2"/>
    <mergeCell ref="AA3:AB3"/>
    <mergeCell ref="AC3:AD3"/>
    <mergeCell ref="AE3:AF3"/>
    <mergeCell ref="O3:P3"/>
    <mergeCell ref="Q3:R3"/>
    <mergeCell ref="A1:B1"/>
    <mergeCell ref="C1:D1"/>
    <mergeCell ref="E1:F1"/>
    <mergeCell ref="G1:H1"/>
    <mergeCell ref="I1:J1"/>
    <mergeCell ref="K1:L1"/>
    <mergeCell ref="BB1:BC1"/>
    <mergeCell ref="Y1:Z1"/>
    <mergeCell ref="AA1:AB1"/>
    <mergeCell ref="AC1:AD1"/>
    <mergeCell ref="AE1:AF1"/>
    <mergeCell ref="M1:N1"/>
    <mergeCell ref="O1:P1"/>
    <mergeCell ref="Q1:R1"/>
    <mergeCell ref="S1:T1"/>
    <mergeCell ref="U1:V1"/>
    <mergeCell ref="W1:X1"/>
    <mergeCell ref="AJ1:AK1"/>
  </mergeCells>
  <phoneticPr fontId="1"/>
  <pageMargins left="0.7" right="0.7" top="0.75" bottom="0.75" header="0.3" footer="0.3"/>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dimension ref="A1:AM31"/>
  <sheetViews>
    <sheetView zoomScaleNormal="100" workbookViewId="0"/>
  </sheetViews>
  <sheetFormatPr defaultRowHeight="13.5"/>
  <cols>
    <col min="9" max="73" width="5.375" customWidth="1"/>
  </cols>
  <sheetData>
    <row r="1" spans="1:39">
      <c r="A1" s="36"/>
      <c r="B1" s="36"/>
      <c r="C1" s="36"/>
      <c r="D1" s="37">
        <v>1</v>
      </c>
      <c r="E1" s="36"/>
      <c r="F1" s="36"/>
      <c r="G1" s="36"/>
      <c r="I1">
        <v>1</v>
      </c>
      <c r="J1">
        <v>1</v>
      </c>
      <c r="K1">
        <v>1</v>
      </c>
      <c r="L1">
        <v>1</v>
      </c>
      <c r="M1">
        <v>1</v>
      </c>
      <c r="N1">
        <v>1</v>
      </c>
      <c r="O1">
        <v>1</v>
      </c>
      <c r="P1">
        <v>1</v>
      </c>
      <c r="Q1">
        <v>1</v>
      </c>
      <c r="R1">
        <v>1</v>
      </c>
      <c r="S1">
        <v>1</v>
      </c>
      <c r="T1">
        <v>1</v>
      </c>
      <c r="U1">
        <v>1</v>
      </c>
      <c r="V1">
        <v>1</v>
      </c>
      <c r="W1">
        <v>1</v>
      </c>
      <c r="X1">
        <v>1</v>
      </c>
      <c r="Y1">
        <v>1</v>
      </c>
      <c r="Z1">
        <v>1</v>
      </c>
      <c r="AA1">
        <v>1</v>
      </c>
      <c r="AB1">
        <v>1</v>
      </c>
      <c r="AC1">
        <v>1</v>
      </c>
      <c r="AD1">
        <v>1</v>
      </c>
      <c r="AE1">
        <v>1</v>
      </c>
      <c r="AF1">
        <v>1</v>
      </c>
      <c r="AG1">
        <v>1</v>
      </c>
      <c r="AH1">
        <v>1</v>
      </c>
      <c r="AI1">
        <v>1</v>
      </c>
      <c r="AJ1">
        <v>1</v>
      </c>
      <c r="AK1">
        <v>1</v>
      </c>
      <c r="AL1">
        <v>1</v>
      </c>
      <c r="AM1">
        <v>1</v>
      </c>
    </row>
    <row r="2" spans="1:39">
      <c r="A2" s="36"/>
      <c r="B2" s="36"/>
      <c r="C2" s="36"/>
      <c r="D2" s="38" t="s">
        <v>126</v>
      </c>
      <c r="E2" s="36"/>
      <c r="F2" s="36"/>
      <c r="G2" s="36"/>
      <c r="I2">
        <v>1</v>
      </c>
      <c r="J2">
        <f>J1+I2</f>
        <v>2</v>
      </c>
      <c r="K2">
        <f t="shared" ref="K2:X17" si="0">K1+J2</f>
        <v>3</v>
      </c>
      <c r="L2">
        <f t="shared" si="0"/>
        <v>4</v>
      </c>
      <c r="M2">
        <f t="shared" si="0"/>
        <v>5</v>
      </c>
      <c r="N2">
        <f t="shared" si="0"/>
        <v>6</v>
      </c>
      <c r="O2">
        <f t="shared" si="0"/>
        <v>7</v>
      </c>
      <c r="P2">
        <f t="shared" si="0"/>
        <v>8</v>
      </c>
      <c r="Q2">
        <f t="shared" si="0"/>
        <v>9</v>
      </c>
      <c r="R2">
        <f t="shared" si="0"/>
        <v>10</v>
      </c>
      <c r="S2">
        <f t="shared" si="0"/>
        <v>11</v>
      </c>
      <c r="T2">
        <f t="shared" si="0"/>
        <v>12</v>
      </c>
      <c r="U2">
        <f t="shared" si="0"/>
        <v>13</v>
      </c>
      <c r="V2">
        <f t="shared" si="0"/>
        <v>14</v>
      </c>
      <c r="W2">
        <f t="shared" si="0"/>
        <v>15</v>
      </c>
      <c r="X2">
        <f t="shared" si="0"/>
        <v>16</v>
      </c>
      <c r="Y2">
        <f t="shared" ref="Y2:Y31" si="1">Y1+X2</f>
        <v>17</v>
      </c>
      <c r="Z2">
        <f t="shared" ref="Z2:Z31" si="2">Z1+Y2</f>
        <v>18</v>
      </c>
      <c r="AA2">
        <f t="shared" ref="AA2:AA31" si="3">AA1+Z2</f>
        <v>19</v>
      </c>
      <c r="AB2">
        <f t="shared" ref="AB2:AB31" si="4">AB1+AA2</f>
        <v>20</v>
      </c>
      <c r="AC2">
        <f t="shared" ref="AC2:AC31" si="5">AC1+AB2</f>
        <v>21</v>
      </c>
      <c r="AD2">
        <f t="shared" ref="AD2:AD31" si="6">AD1+AC2</f>
        <v>22</v>
      </c>
      <c r="AE2">
        <f t="shared" ref="AE2:AE31" si="7">AE1+AD2</f>
        <v>23</v>
      </c>
      <c r="AF2">
        <f t="shared" ref="AF2:AF31" si="8">AF1+AE2</f>
        <v>24</v>
      </c>
      <c r="AG2">
        <f t="shared" ref="AG2:AG31" si="9">AG1+AF2</f>
        <v>25</v>
      </c>
      <c r="AH2">
        <f t="shared" ref="AH2:AH31" si="10">AH1+AG2</f>
        <v>26</v>
      </c>
      <c r="AI2">
        <f t="shared" ref="AI2:AI31" si="11">AI1+AH2</f>
        <v>27</v>
      </c>
      <c r="AJ2">
        <f t="shared" ref="AJ2:AJ31" si="12">AJ1+AI2</f>
        <v>28</v>
      </c>
      <c r="AK2">
        <f t="shared" ref="AK2:AK31" si="13">AK1+AJ2</f>
        <v>29</v>
      </c>
      <c r="AL2">
        <f t="shared" ref="AL2:AL31" si="14">AL1+AK2</f>
        <v>30</v>
      </c>
      <c r="AM2">
        <f t="shared" ref="AM2:AM31" si="15">AM1+AL2</f>
        <v>31</v>
      </c>
    </row>
    <row r="3" spans="1:39">
      <c r="A3" s="36"/>
      <c r="B3" s="36"/>
      <c r="C3" s="39">
        <v>1</v>
      </c>
      <c r="D3" s="39">
        <v>2</v>
      </c>
      <c r="E3" s="39">
        <v>1</v>
      </c>
      <c r="F3" s="40"/>
      <c r="G3" s="40"/>
      <c r="I3">
        <v>1</v>
      </c>
      <c r="J3">
        <f t="shared" ref="J3:J31" si="16">J2+I3</f>
        <v>3</v>
      </c>
      <c r="K3">
        <f t="shared" si="0"/>
        <v>6</v>
      </c>
      <c r="L3">
        <f t="shared" si="0"/>
        <v>10</v>
      </c>
      <c r="M3">
        <f t="shared" si="0"/>
        <v>15</v>
      </c>
      <c r="N3">
        <f t="shared" si="0"/>
        <v>21</v>
      </c>
      <c r="O3">
        <f t="shared" si="0"/>
        <v>28</v>
      </c>
      <c r="P3">
        <f t="shared" si="0"/>
        <v>36</v>
      </c>
      <c r="Q3">
        <f t="shared" si="0"/>
        <v>45</v>
      </c>
      <c r="R3">
        <f t="shared" si="0"/>
        <v>55</v>
      </c>
      <c r="S3">
        <f t="shared" si="0"/>
        <v>66</v>
      </c>
      <c r="T3">
        <f t="shared" si="0"/>
        <v>78</v>
      </c>
      <c r="U3">
        <f t="shared" si="0"/>
        <v>91</v>
      </c>
      <c r="V3">
        <f t="shared" si="0"/>
        <v>105</v>
      </c>
      <c r="W3">
        <f t="shared" si="0"/>
        <v>120</v>
      </c>
      <c r="X3">
        <f t="shared" si="0"/>
        <v>136</v>
      </c>
      <c r="Y3">
        <f t="shared" si="1"/>
        <v>153</v>
      </c>
      <c r="Z3">
        <f t="shared" si="2"/>
        <v>171</v>
      </c>
      <c r="AA3">
        <f t="shared" si="3"/>
        <v>190</v>
      </c>
      <c r="AB3">
        <f t="shared" si="4"/>
        <v>210</v>
      </c>
      <c r="AC3">
        <f t="shared" si="5"/>
        <v>231</v>
      </c>
      <c r="AD3">
        <f t="shared" si="6"/>
        <v>253</v>
      </c>
      <c r="AE3">
        <f t="shared" si="7"/>
        <v>276</v>
      </c>
      <c r="AF3">
        <f t="shared" si="8"/>
        <v>300</v>
      </c>
      <c r="AG3">
        <f t="shared" si="9"/>
        <v>325</v>
      </c>
      <c r="AH3">
        <f t="shared" si="10"/>
        <v>351</v>
      </c>
      <c r="AI3">
        <f t="shared" si="11"/>
        <v>378</v>
      </c>
      <c r="AJ3">
        <f t="shared" si="12"/>
        <v>406</v>
      </c>
      <c r="AK3">
        <f t="shared" si="13"/>
        <v>435</v>
      </c>
      <c r="AL3">
        <f t="shared" si="14"/>
        <v>465</v>
      </c>
      <c r="AM3">
        <f t="shared" si="15"/>
        <v>496</v>
      </c>
    </row>
    <row r="4" spans="1:39">
      <c r="A4" s="36"/>
      <c r="B4" s="36"/>
      <c r="C4" s="41" t="s">
        <v>127</v>
      </c>
      <c r="D4" s="41"/>
      <c r="E4" s="41" t="s">
        <v>128</v>
      </c>
      <c r="F4" s="40"/>
      <c r="G4" s="40"/>
      <c r="I4">
        <v>1</v>
      </c>
      <c r="J4">
        <f t="shared" si="16"/>
        <v>4</v>
      </c>
      <c r="K4">
        <f t="shared" si="0"/>
        <v>10</v>
      </c>
      <c r="L4">
        <f t="shared" si="0"/>
        <v>20</v>
      </c>
      <c r="M4">
        <f t="shared" si="0"/>
        <v>35</v>
      </c>
      <c r="N4">
        <f t="shared" si="0"/>
        <v>56</v>
      </c>
      <c r="O4">
        <f t="shared" si="0"/>
        <v>84</v>
      </c>
      <c r="P4">
        <f t="shared" si="0"/>
        <v>120</v>
      </c>
      <c r="Q4">
        <f t="shared" si="0"/>
        <v>165</v>
      </c>
      <c r="R4">
        <f t="shared" si="0"/>
        <v>220</v>
      </c>
      <c r="S4">
        <f t="shared" si="0"/>
        <v>286</v>
      </c>
      <c r="T4">
        <f t="shared" si="0"/>
        <v>364</v>
      </c>
      <c r="U4">
        <f t="shared" si="0"/>
        <v>455</v>
      </c>
      <c r="V4">
        <f t="shared" si="0"/>
        <v>560</v>
      </c>
      <c r="W4">
        <f t="shared" si="0"/>
        <v>680</v>
      </c>
      <c r="X4">
        <f t="shared" si="0"/>
        <v>816</v>
      </c>
      <c r="Y4">
        <f t="shared" si="1"/>
        <v>969</v>
      </c>
      <c r="Z4">
        <f t="shared" si="2"/>
        <v>1140</v>
      </c>
      <c r="AA4">
        <f t="shared" si="3"/>
        <v>1330</v>
      </c>
      <c r="AB4">
        <f t="shared" si="4"/>
        <v>1540</v>
      </c>
      <c r="AC4">
        <f t="shared" si="5"/>
        <v>1771</v>
      </c>
      <c r="AD4">
        <f t="shared" si="6"/>
        <v>2024</v>
      </c>
      <c r="AE4">
        <f t="shared" si="7"/>
        <v>2300</v>
      </c>
      <c r="AF4">
        <f t="shared" si="8"/>
        <v>2600</v>
      </c>
      <c r="AG4">
        <f t="shared" si="9"/>
        <v>2925</v>
      </c>
      <c r="AH4">
        <f t="shared" si="10"/>
        <v>3276</v>
      </c>
      <c r="AI4">
        <f t="shared" si="11"/>
        <v>3654</v>
      </c>
      <c r="AJ4">
        <f t="shared" si="12"/>
        <v>4060</v>
      </c>
      <c r="AK4">
        <f t="shared" si="13"/>
        <v>4495</v>
      </c>
      <c r="AL4">
        <f t="shared" si="14"/>
        <v>4960</v>
      </c>
      <c r="AM4">
        <f t="shared" si="15"/>
        <v>5456</v>
      </c>
    </row>
    <row r="5" spans="1:39">
      <c r="A5" s="36"/>
      <c r="B5" s="42">
        <v>1</v>
      </c>
      <c r="C5" s="42">
        <v>4</v>
      </c>
      <c r="D5" s="42">
        <v>6</v>
      </c>
      <c r="E5" s="42">
        <v>4</v>
      </c>
      <c r="F5" s="42">
        <v>1</v>
      </c>
      <c r="G5" s="43"/>
      <c r="I5">
        <v>1</v>
      </c>
      <c r="J5">
        <f t="shared" si="16"/>
        <v>5</v>
      </c>
      <c r="K5">
        <f t="shared" si="0"/>
        <v>15</v>
      </c>
      <c r="L5">
        <f t="shared" si="0"/>
        <v>35</v>
      </c>
      <c r="M5">
        <f t="shared" si="0"/>
        <v>70</v>
      </c>
      <c r="N5">
        <f t="shared" si="0"/>
        <v>126</v>
      </c>
      <c r="O5">
        <f t="shared" si="0"/>
        <v>210</v>
      </c>
      <c r="P5">
        <f t="shared" si="0"/>
        <v>330</v>
      </c>
      <c r="Q5">
        <f t="shared" si="0"/>
        <v>495</v>
      </c>
      <c r="R5">
        <f t="shared" si="0"/>
        <v>715</v>
      </c>
      <c r="S5">
        <f t="shared" si="0"/>
        <v>1001</v>
      </c>
      <c r="T5">
        <f t="shared" si="0"/>
        <v>1365</v>
      </c>
      <c r="U5">
        <f t="shared" si="0"/>
        <v>1820</v>
      </c>
      <c r="V5">
        <f t="shared" si="0"/>
        <v>2380</v>
      </c>
      <c r="W5">
        <f t="shared" si="0"/>
        <v>3060</v>
      </c>
      <c r="X5">
        <f t="shared" si="0"/>
        <v>3876</v>
      </c>
      <c r="Y5">
        <f t="shared" si="1"/>
        <v>4845</v>
      </c>
      <c r="Z5">
        <f t="shared" si="2"/>
        <v>5985</v>
      </c>
      <c r="AA5">
        <f t="shared" si="3"/>
        <v>7315</v>
      </c>
      <c r="AB5">
        <f t="shared" si="4"/>
        <v>8855</v>
      </c>
      <c r="AC5">
        <f t="shared" si="5"/>
        <v>10626</v>
      </c>
      <c r="AD5">
        <f t="shared" si="6"/>
        <v>12650</v>
      </c>
      <c r="AE5">
        <f t="shared" si="7"/>
        <v>14950</v>
      </c>
      <c r="AF5">
        <f t="shared" si="8"/>
        <v>17550</v>
      </c>
      <c r="AG5">
        <f t="shared" si="9"/>
        <v>20475</v>
      </c>
      <c r="AH5">
        <f t="shared" si="10"/>
        <v>23751</v>
      </c>
      <c r="AI5">
        <f t="shared" si="11"/>
        <v>27405</v>
      </c>
      <c r="AJ5">
        <f t="shared" si="12"/>
        <v>31465</v>
      </c>
      <c r="AK5">
        <f t="shared" si="13"/>
        <v>35960</v>
      </c>
      <c r="AL5">
        <f t="shared" si="14"/>
        <v>40920</v>
      </c>
      <c r="AM5">
        <f t="shared" si="15"/>
        <v>46376</v>
      </c>
    </row>
    <row r="6" spans="1:39" ht="13.5" customHeight="1">
      <c r="A6" s="36"/>
      <c r="B6" s="44" t="s">
        <v>230</v>
      </c>
      <c r="C6" s="45">
        <v>10</v>
      </c>
      <c r="D6" s="45"/>
      <c r="E6" s="46">
        <v>10</v>
      </c>
      <c r="F6" s="45" t="s">
        <v>229</v>
      </c>
      <c r="G6" s="36"/>
      <c r="I6">
        <v>1</v>
      </c>
      <c r="J6">
        <f t="shared" si="16"/>
        <v>6</v>
      </c>
      <c r="K6">
        <f t="shared" si="0"/>
        <v>21</v>
      </c>
      <c r="L6">
        <f t="shared" si="0"/>
        <v>56</v>
      </c>
      <c r="M6">
        <f t="shared" si="0"/>
        <v>126</v>
      </c>
      <c r="N6">
        <f t="shared" si="0"/>
        <v>252</v>
      </c>
      <c r="O6">
        <f t="shared" si="0"/>
        <v>462</v>
      </c>
      <c r="P6">
        <f t="shared" si="0"/>
        <v>792</v>
      </c>
      <c r="Q6">
        <f t="shared" si="0"/>
        <v>1287</v>
      </c>
      <c r="R6">
        <f t="shared" si="0"/>
        <v>2002</v>
      </c>
      <c r="S6">
        <f t="shared" si="0"/>
        <v>3003</v>
      </c>
      <c r="T6">
        <f t="shared" si="0"/>
        <v>4368</v>
      </c>
      <c r="U6">
        <f t="shared" si="0"/>
        <v>6188</v>
      </c>
      <c r="V6">
        <f t="shared" si="0"/>
        <v>8568</v>
      </c>
      <c r="W6">
        <f t="shared" si="0"/>
        <v>11628</v>
      </c>
      <c r="X6">
        <f t="shared" si="0"/>
        <v>15504</v>
      </c>
      <c r="Y6">
        <f t="shared" si="1"/>
        <v>20349</v>
      </c>
      <c r="Z6">
        <f t="shared" si="2"/>
        <v>26334</v>
      </c>
      <c r="AA6">
        <f t="shared" si="3"/>
        <v>33649</v>
      </c>
      <c r="AB6">
        <f t="shared" si="4"/>
        <v>42504</v>
      </c>
      <c r="AC6">
        <f t="shared" si="5"/>
        <v>53130</v>
      </c>
      <c r="AD6">
        <f t="shared" si="6"/>
        <v>65780</v>
      </c>
      <c r="AE6">
        <f t="shared" si="7"/>
        <v>80730</v>
      </c>
      <c r="AF6">
        <f t="shared" si="8"/>
        <v>98280</v>
      </c>
      <c r="AG6">
        <f t="shared" si="9"/>
        <v>118755</v>
      </c>
      <c r="AH6">
        <f t="shared" si="10"/>
        <v>142506</v>
      </c>
      <c r="AI6">
        <f t="shared" si="11"/>
        <v>169911</v>
      </c>
      <c r="AJ6">
        <f t="shared" si="12"/>
        <v>201376</v>
      </c>
      <c r="AK6">
        <f t="shared" si="13"/>
        <v>237336</v>
      </c>
      <c r="AL6">
        <f t="shared" si="14"/>
        <v>278256</v>
      </c>
      <c r="AM6">
        <f t="shared" si="15"/>
        <v>324632</v>
      </c>
    </row>
    <row r="7" spans="1:39">
      <c r="A7" s="36"/>
      <c r="B7" s="36"/>
      <c r="C7" s="36"/>
      <c r="D7" s="36"/>
      <c r="E7" s="36"/>
      <c r="F7" s="36"/>
      <c r="G7" s="36"/>
      <c r="I7">
        <v>1</v>
      </c>
      <c r="J7">
        <f t="shared" si="16"/>
        <v>7</v>
      </c>
      <c r="K7">
        <f t="shared" si="0"/>
        <v>28</v>
      </c>
      <c r="L7">
        <f t="shared" si="0"/>
        <v>84</v>
      </c>
      <c r="M7">
        <f t="shared" si="0"/>
        <v>210</v>
      </c>
      <c r="N7">
        <f t="shared" si="0"/>
        <v>462</v>
      </c>
      <c r="O7">
        <f t="shared" si="0"/>
        <v>924</v>
      </c>
      <c r="P7">
        <f t="shared" si="0"/>
        <v>1716</v>
      </c>
      <c r="Q7">
        <f t="shared" si="0"/>
        <v>3003</v>
      </c>
      <c r="R7">
        <f t="shared" si="0"/>
        <v>5005</v>
      </c>
      <c r="S7">
        <f t="shared" si="0"/>
        <v>8008</v>
      </c>
      <c r="T7">
        <f t="shared" si="0"/>
        <v>12376</v>
      </c>
      <c r="U7">
        <f t="shared" si="0"/>
        <v>18564</v>
      </c>
      <c r="V7">
        <f t="shared" si="0"/>
        <v>27132</v>
      </c>
      <c r="W7">
        <f t="shared" si="0"/>
        <v>38760</v>
      </c>
      <c r="X7">
        <f t="shared" si="0"/>
        <v>54264</v>
      </c>
      <c r="Y7">
        <f t="shared" si="1"/>
        <v>74613</v>
      </c>
      <c r="Z7">
        <f t="shared" si="2"/>
        <v>100947</v>
      </c>
      <c r="AA7">
        <f t="shared" si="3"/>
        <v>134596</v>
      </c>
      <c r="AB7">
        <f t="shared" si="4"/>
        <v>177100</v>
      </c>
      <c r="AC7">
        <f t="shared" si="5"/>
        <v>230230</v>
      </c>
      <c r="AD7">
        <f t="shared" si="6"/>
        <v>296010</v>
      </c>
      <c r="AE7">
        <f t="shared" si="7"/>
        <v>376740</v>
      </c>
      <c r="AF7">
        <f t="shared" si="8"/>
        <v>475020</v>
      </c>
      <c r="AG7">
        <f t="shared" si="9"/>
        <v>593775</v>
      </c>
      <c r="AH7">
        <f t="shared" si="10"/>
        <v>736281</v>
      </c>
      <c r="AI7">
        <f t="shared" si="11"/>
        <v>906192</v>
      </c>
      <c r="AJ7">
        <f t="shared" si="12"/>
        <v>1107568</v>
      </c>
      <c r="AK7">
        <f t="shared" si="13"/>
        <v>1344904</v>
      </c>
      <c r="AL7">
        <f t="shared" si="14"/>
        <v>1623160</v>
      </c>
      <c r="AM7">
        <f t="shared" si="15"/>
        <v>1947792</v>
      </c>
    </row>
    <row r="8" spans="1:39">
      <c r="A8" s="36"/>
      <c r="B8" s="36"/>
      <c r="C8" s="36"/>
      <c r="D8" s="36"/>
      <c r="E8" s="36"/>
      <c r="F8" s="36"/>
      <c r="G8" s="36"/>
      <c r="I8">
        <v>1</v>
      </c>
      <c r="J8">
        <f t="shared" si="16"/>
        <v>8</v>
      </c>
      <c r="K8">
        <f t="shared" si="0"/>
        <v>36</v>
      </c>
      <c r="L8">
        <f t="shared" si="0"/>
        <v>120</v>
      </c>
      <c r="M8">
        <f t="shared" si="0"/>
        <v>330</v>
      </c>
      <c r="N8">
        <f t="shared" si="0"/>
        <v>792</v>
      </c>
      <c r="O8">
        <f t="shared" si="0"/>
        <v>1716</v>
      </c>
      <c r="P8">
        <f t="shared" si="0"/>
        <v>3432</v>
      </c>
      <c r="Q8">
        <f t="shared" si="0"/>
        <v>6435</v>
      </c>
      <c r="R8">
        <f t="shared" si="0"/>
        <v>11440</v>
      </c>
      <c r="S8">
        <f t="shared" si="0"/>
        <v>19448</v>
      </c>
      <c r="T8">
        <f t="shared" si="0"/>
        <v>31824</v>
      </c>
      <c r="U8">
        <f t="shared" si="0"/>
        <v>50388</v>
      </c>
      <c r="V8">
        <f t="shared" si="0"/>
        <v>77520</v>
      </c>
      <c r="W8">
        <f t="shared" si="0"/>
        <v>116280</v>
      </c>
      <c r="X8">
        <f t="shared" si="0"/>
        <v>170544</v>
      </c>
      <c r="Y8">
        <f t="shared" si="1"/>
        <v>245157</v>
      </c>
      <c r="Z8">
        <f t="shared" si="2"/>
        <v>346104</v>
      </c>
      <c r="AA8">
        <f t="shared" si="3"/>
        <v>480700</v>
      </c>
      <c r="AB8">
        <f t="shared" si="4"/>
        <v>657800</v>
      </c>
      <c r="AC8">
        <f t="shared" si="5"/>
        <v>888030</v>
      </c>
      <c r="AD8">
        <f t="shared" si="6"/>
        <v>1184040</v>
      </c>
      <c r="AE8">
        <f t="shared" si="7"/>
        <v>1560780</v>
      </c>
      <c r="AF8">
        <f t="shared" si="8"/>
        <v>2035800</v>
      </c>
      <c r="AG8">
        <f t="shared" si="9"/>
        <v>2629575</v>
      </c>
      <c r="AH8">
        <f t="shared" si="10"/>
        <v>3365856</v>
      </c>
      <c r="AI8">
        <f t="shared" si="11"/>
        <v>4272048</v>
      </c>
      <c r="AJ8">
        <f t="shared" si="12"/>
        <v>5379616</v>
      </c>
      <c r="AK8">
        <f t="shared" si="13"/>
        <v>6724520</v>
      </c>
      <c r="AL8">
        <f t="shared" si="14"/>
        <v>8347680</v>
      </c>
      <c r="AM8">
        <f t="shared" si="15"/>
        <v>10295472</v>
      </c>
    </row>
    <row r="9" spans="1:39">
      <c r="A9" s="36"/>
      <c r="B9" s="36"/>
      <c r="C9" s="36"/>
      <c r="D9" s="36"/>
      <c r="E9" s="36"/>
      <c r="F9" s="36"/>
      <c r="G9" s="36"/>
      <c r="I9">
        <v>1</v>
      </c>
      <c r="J9">
        <f t="shared" si="16"/>
        <v>9</v>
      </c>
      <c r="K9">
        <f t="shared" si="0"/>
        <v>45</v>
      </c>
      <c r="L9">
        <f t="shared" si="0"/>
        <v>165</v>
      </c>
      <c r="M9">
        <f t="shared" si="0"/>
        <v>495</v>
      </c>
      <c r="N9">
        <f t="shared" si="0"/>
        <v>1287</v>
      </c>
      <c r="O9">
        <f t="shared" si="0"/>
        <v>3003</v>
      </c>
      <c r="P9">
        <f t="shared" si="0"/>
        <v>6435</v>
      </c>
      <c r="Q9">
        <f t="shared" si="0"/>
        <v>12870</v>
      </c>
      <c r="R9">
        <f t="shared" si="0"/>
        <v>24310</v>
      </c>
      <c r="S9">
        <f t="shared" si="0"/>
        <v>43758</v>
      </c>
      <c r="T9">
        <f t="shared" si="0"/>
        <v>75582</v>
      </c>
      <c r="U9">
        <f t="shared" si="0"/>
        <v>125970</v>
      </c>
      <c r="V9">
        <f t="shared" si="0"/>
        <v>203490</v>
      </c>
      <c r="W9">
        <f t="shared" si="0"/>
        <v>319770</v>
      </c>
      <c r="X9">
        <f t="shared" si="0"/>
        <v>490314</v>
      </c>
      <c r="Y9">
        <f t="shared" si="1"/>
        <v>735471</v>
      </c>
      <c r="Z9">
        <f t="shared" si="2"/>
        <v>1081575</v>
      </c>
      <c r="AA9">
        <f t="shared" si="3"/>
        <v>1562275</v>
      </c>
      <c r="AB9">
        <f t="shared" si="4"/>
        <v>2220075</v>
      </c>
      <c r="AC9">
        <f t="shared" si="5"/>
        <v>3108105</v>
      </c>
      <c r="AD9">
        <f t="shared" si="6"/>
        <v>4292145</v>
      </c>
      <c r="AE9">
        <f t="shared" si="7"/>
        <v>5852925</v>
      </c>
      <c r="AF9">
        <f t="shared" si="8"/>
        <v>7888725</v>
      </c>
      <c r="AG9">
        <f t="shared" si="9"/>
        <v>10518300</v>
      </c>
      <c r="AH9">
        <f t="shared" si="10"/>
        <v>13884156</v>
      </c>
      <c r="AI9">
        <f t="shared" si="11"/>
        <v>18156204</v>
      </c>
      <c r="AJ9">
        <f t="shared" si="12"/>
        <v>23535820</v>
      </c>
      <c r="AK9">
        <f t="shared" si="13"/>
        <v>30260340</v>
      </c>
      <c r="AL9">
        <f t="shared" si="14"/>
        <v>38608020</v>
      </c>
      <c r="AM9">
        <f t="shared" si="15"/>
        <v>48903492</v>
      </c>
    </row>
    <row r="10" spans="1:39">
      <c r="A10" s="36"/>
      <c r="B10" s="36"/>
      <c r="C10" s="36"/>
      <c r="D10" s="36"/>
      <c r="E10" s="36"/>
      <c r="F10" s="36"/>
      <c r="G10" s="47"/>
      <c r="I10">
        <v>1</v>
      </c>
      <c r="J10">
        <f t="shared" si="16"/>
        <v>10</v>
      </c>
      <c r="K10">
        <f t="shared" si="0"/>
        <v>55</v>
      </c>
      <c r="L10">
        <f t="shared" si="0"/>
        <v>220</v>
      </c>
      <c r="M10">
        <f t="shared" si="0"/>
        <v>715</v>
      </c>
      <c r="N10">
        <f t="shared" si="0"/>
        <v>2002</v>
      </c>
      <c r="O10">
        <f t="shared" si="0"/>
        <v>5005</v>
      </c>
      <c r="P10">
        <f t="shared" si="0"/>
        <v>11440</v>
      </c>
      <c r="Q10">
        <f t="shared" si="0"/>
        <v>24310</v>
      </c>
      <c r="R10">
        <f t="shared" si="0"/>
        <v>48620</v>
      </c>
      <c r="S10">
        <f t="shared" si="0"/>
        <v>92378</v>
      </c>
      <c r="T10">
        <f t="shared" si="0"/>
        <v>167960</v>
      </c>
      <c r="U10">
        <f t="shared" si="0"/>
        <v>293930</v>
      </c>
      <c r="V10">
        <f t="shared" si="0"/>
        <v>497420</v>
      </c>
      <c r="W10">
        <f t="shared" si="0"/>
        <v>817190</v>
      </c>
      <c r="X10">
        <f t="shared" si="0"/>
        <v>1307504</v>
      </c>
      <c r="Y10">
        <f t="shared" si="1"/>
        <v>2042975</v>
      </c>
      <c r="Z10">
        <f t="shared" si="2"/>
        <v>3124550</v>
      </c>
      <c r="AA10">
        <f t="shared" si="3"/>
        <v>4686825</v>
      </c>
      <c r="AB10">
        <f t="shared" si="4"/>
        <v>6906900</v>
      </c>
      <c r="AC10">
        <f t="shared" si="5"/>
        <v>10015005</v>
      </c>
      <c r="AD10">
        <f t="shared" si="6"/>
        <v>14307150</v>
      </c>
      <c r="AE10">
        <f t="shared" si="7"/>
        <v>20160075</v>
      </c>
      <c r="AF10">
        <f t="shared" si="8"/>
        <v>28048800</v>
      </c>
      <c r="AG10">
        <f t="shared" si="9"/>
        <v>38567100</v>
      </c>
      <c r="AH10">
        <f t="shared" si="10"/>
        <v>52451256</v>
      </c>
      <c r="AI10">
        <f t="shared" si="11"/>
        <v>70607460</v>
      </c>
      <c r="AJ10">
        <f t="shared" si="12"/>
        <v>94143280</v>
      </c>
      <c r="AK10">
        <f t="shared" si="13"/>
        <v>124403620</v>
      </c>
      <c r="AL10">
        <f t="shared" si="14"/>
        <v>163011640</v>
      </c>
      <c r="AM10">
        <f t="shared" si="15"/>
        <v>211915132</v>
      </c>
    </row>
    <row r="11" spans="1:39">
      <c r="A11" s="36"/>
      <c r="B11" s="48">
        <v>1</v>
      </c>
      <c r="C11" s="49">
        <v>1</v>
      </c>
      <c r="D11" s="39">
        <v>1</v>
      </c>
      <c r="E11" s="50">
        <v>1</v>
      </c>
      <c r="F11" s="42">
        <v>1</v>
      </c>
      <c r="G11" s="51">
        <v>1</v>
      </c>
      <c r="I11">
        <v>1</v>
      </c>
      <c r="J11">
        <f t="shared" si="16"/>
        <v>11</v>
      </c>
      <c r="K11">
        <f t="shared" si="0"/>
        <v>66</v>
      </c>
      <c r="L11">
        <f t="shared" si="0"/>
        <v>286</v>
      </c>
      <c r="M11">
        <f t="shared" si="0"/>
        <v>1001</v>
      </c>
      <c r="N11">
        <f t="shared" si="0"/>
        <v>3003</v>
      </c>
      <c r="O11">
        <f t="shared" si="0"/>
        <v>8008</v>
      </c>
      <c r="P11">
        <f t="shared" si="0"/>
        <v>19448</v>
      </c>
      <c r="Q11">
        <f t="shared" si="0"/>
        <v>43758</v>
      </c>
      <c r="R11">
        <f t="shared" si="0"/>
        <v>92378</v>
      </c>
      <c r="S11">
        <f t="shared" si="0"/>
        <v>184756</v>
      </c>
      <c r="T11">
        <f t="shared" si="0"/>
        <v>352716</v>
      </c>
      <c r="U11">
        <f t="shared" si="0"/>
        <v>646646</v>
      </c>
      <c r="V11">
        <f t="shared" si="0"/>
        <v>1144066</v>
      </c>
      <c r="W11">
        <f t="shared" si="0"/>
        <v>1961256</v>
      </c>
      <c r="X11">
        <f t="shared" si="0"/>
        <v>3268760</v>
      </c>
      <c r="Y11">
        <f t="shared" si="1"/>
        <v>5311735</v>
      </c>
      <c r="Z11">
        <f t="shared" si="2"/>
        <v>8436285</v>
      </c>
      <c r="AA11">
        <f t="shared" si="3"/>
        <v>13123110</v>
      </c>
      <c r="AB11">
        <f t="shared" si="4"/>
        <v>20030010</v>
      </c>
      <c r="AC11">
        <f t="shared" si="5"/>
        <v>30045015</v>
      </c>
      <c r="AD11">
        <f t="shared" si="6"/>
        <v>44352165</v>
      </c>
      <c r="AE11">
        <f t="shared" si="7"/>
        <v>64512240</v>
      </c>
      <c r="AF11">
        <f t="shared" si="8"/>
        <v>92561040</v>
      </c>
      <c r="AG11">
        <f t="shared" si="9"/>
        <v>131128140</v>
      </c>
      <c r="AH11">
        <f t="shared" si="10"/>
        <v>183579396</v>
      </c>
      <c r="AI11">
        <f t="shared" si="11"/>
        <v>254186856</v>
      </c>
      <c r="AJ11">
        <f t="shared" si="12"/>
        <v>348330136</v>
      </c>
      <c r="AK11">
        <f t="shared" si="13"/>
        <v>472733756</v>
      </c>
      <c r="AL11">
        <f t="shared" si="14"/>
        <v>635745396</v>
      </c>
      <c r="AM11">
        <f t="shared" si="15"/>
        <v>847660528</v>
      </c>
    </row>
    <row r="12" spans="1:39">
      <c r="A12" s="36"/>
      <c r="B12" s="49">
        <v>1</v>
      </c>
      <c r="C12" s="39">
        <v>2</v>
      </c>
      <c r="D12" s="50">
        <v>3</v>
      </c>
      <c r="E12" s="42">
        <v>4</v>
      </c>
      <c r="F12" s="51">
        <v>5</v>
      </c>
      <c r="G12" s="47"/>
      <c r="I12">
        <v>1</v>
      </c>
      <c r="J12">
        <f t="shared" si="16"/>
        <v>12</v>
      </c>
      <c r="K12">
        <f t="shared" si="0"/>
        <v>78</v>
      </c>
      <c r="L12">
        <f t="shared" si="0"/>
        <v>364</v>
      </c>
      <c r="M12">
        <f t="shared" si="0"/>
        <v>1365</v>
      </c>
      <c r="N12">
        <f t="shared" si="0"/>
        <v>4368</v>
      </c>
      <c r="O12">
        <f t="shared" si="0"/>
        <v>12376</v>
      </c>
      <c r="P12">
        <f t="shared" si="0"/>
        <v>31824</v>
      </c>
      <c r="Q12">
        <f t="shared" si="0"/>
        <v>75582</v>
      </c>
      <c r="R12">
        <f t="shared" si="0"/>
        <v>167960</v>
      </c>
      <c r="S12">
        <f t="shared" si="0"/>
        <v>352716</v>
      </c>
      <c r="T12">
        <f t="shared" si="0"/>
        <v>705432</v>
      </c>
      <c r="U12">
        <f t="shared" si="0"/>
        <v>1352078</v>
      </c>
      <c r="V12">
        <f t="shared" si="0"/>
        <v>2496144</v>
      </c>
      <c r="W12">
        <f t="shared" si="0"/>
        <v>4457400</v>
      </c>
      <c r="X12">
        <f t="shared" si="0"/>
        <v>7726160</v>
      </c>
      <c r="Y12">
        <f t="shared" si="1"/>
        <v>13037895</v>
      </c>
      <c r="Z12">
        <f t="shared" si="2"/>
        <v>21474180</v>
      </c>
      <c r="AA12">
        <f t="shared" si="3"/>
        <v>34597290</v>
      </c>
      <c r="AB12">
        <f t="shared" si="4"/>
        <v>54627300</v>
      </c>
      <c r="AC12">
        <f t="shared" si="5"/>
        <v>84672315</v>
      </c>
      <c r="AD12">
        <f t="shared" si="6"/>
        <v>129024480</v>
      </c>
      <c r="AE12">
        <f t="shared" si="7"/>
        <v>193536720</v>
      </c>
      <c r="AF12">
        <f t="shared" si="8"/>
        <v>286097760</v>
      </c>
      <c r="AG12">
        <f t="shared" si="9"/>
        <v>417225900</v>
      </c>
      <c r="AH12">
        <f t="shared" si="10"/>
        <v>600805296</v>
      </c>
      <c r="AI12">
        <f t="shared" si="11"/>
        <v>854992152</v>
      </c>
      <c r="AJ12">
        <f t="shared" si="12"/>
        <v>1203322288</v>
      </c>
      <c r="AK12">
        <f t="shared" si="13"/>
        <v>1676056044</v>
      </c>
      <c r="AL12">
        <f t="shared" si="14"/>
        <v>2311801440</v>
      </c>
      <c r="AM12">
        <f t="shared" si="15"/>
        <v>3159461968</v>
      </c>
    </row>
    <row r="13" spans="1:39">
      <c r="A13" s="36"/>
      <c r="B13" s="39">
        <v>1</v>
      </c>
      <c r="C13" s="50">
        <v>3</v>
      </c>
      <c r="D13" s="42">
        <v>6</v>
      </c>
      <c r="E13" s="51">
        <v>10</v>
      </c>
      <c r="F13" s="47"/>
      <c r="G13" s="47"/>
      <c r="I13">
        <v>1</v>
      </c>
      <c r="J13">
        <f t="shared" si="16"/>
        <v>13</v>
      </c>
      <c r="K13">
        <f t="shared" si="0"/>
        <v>91</v>
      </c>
      <c r="L13">
        <f t="shared" si="0"/>
        <v>455</v>
      </c>
      <c r="M13">
        <f t="shared" si="0"/>
        <v>1820</v>
      </c>
      <c r="N13">
        <f t="shared" si="0"/>
        <v>6188</v>
      </c>
      <c r="O13">
        <f t="shared" si="0"/>
        <v>18564</v>
      </c>
      <c r="P13">
        <f t="shared" si="0"/>
        <v>50388</v>
      </c>
      <c r="Q13">
        <f t="shared" si="0"/>
        <v>125970</v>
      </c>
      <c r="R13">
        <f t="shared" si="0"/>
        <v>293930</v>
      </c>
      <c r="S13">
        <f t="shared" si="0"/>
        <v>646646</v>
      </c>
      <c r="T13">
        <f t="shared" si="0"/>
        <v>1352078</v>
      </c>
      <c r="U13">
        <f t="shared" si="0"/>
        <v>2704156</v>
      </c>
      <c r="V13">
        <f t="shared" si="0"/>
        <v>5200300</v>
      </c>
      <c r="W13">
        <f t="shared" si="0"/>
        <v>9657700</v>
      </c>
      <c r="X13">
        <f t="shared" si="0"/>
        <v>17383860</v>
      </c>
      <c r="Y13">
        <f t="shared" si="1"/>
        <v>30421755</v>
      </c>
      <c r="Z13">
        <f t="shared" si="2"/>
        <v>51895935</v>
      </c>
      <c r="AA13">
        <f t="shared" si="3"/>
        <v>86493225</v>
      </c>
      <c r="AB13">
        <f t="shared" si="4"/>
        <v>141120525</v>
      </c>
      <c r="AC13">
        <f t="shared" si="5"/>
        <v>225792840</v>
      </c>
      <c r="AD13">
        <f t="shared" si="6"/>
        <v>354817320</v>
      </c>
      <c r="AE13">
        <f t="shared" si="7"/>
        <v>548354040</v>
      </c>
      <c r="AF13">
        <f t="shared" si="8"/>
        <v>834451800</v>
      </c>
      <c r="AG13">
        <f t="shared" si="9"/>
        <v>1251677700</v>
      </c>
      <c r="AH13">
        <f t="shared" si="10"/>
        <v>1852482996</v>
      </c>
      <c r="AI13">
        <f t="shared" si="11"/>
        <v>2707475148</v>
      </c>
      <c r="AJ13">
        <f t="shared" si="12"/>
        <v>3910797436</v>
      </c>
      <c r="AK13">
        <f t="shared" si="13"/>
        <v>5586853480</v>
      </c>
      <c r="AL13">
        <f t="shared" si="14"/>
        <v>7898654920</v>
      </c>
      <c r="AM13">
        <f t="shared" si="15"/>
        <v>11058116888</v>
      </c>
    </row>
    <row r="14" spans="1:39">
      <c r="A14" s="36"/>
      <c r="B14" s="50">
        <v>1</v>
      </c>
      <c r="C14" s="42">
        <v>4</v>
      </c>
      <c r="D14" s="51">
        <v>10</v>
      </c>
      <c r="E14" s="47"/>
      <c r="F14" s="47"/>
      <c r="G14" s="47"/>
      <c r="I14">
        <v>1</v>
      </c>
      <c r="J14">
        <f t="shared" si="16"/>
        <v>14</v>
      </c>
      <c r="K14">
        <f t="shared" si="0"/>
        <v>105</v>
      </c>
      <c r="L14">
        <f t="shared" si="0"/>
        <v>560</v>
      </c>
      <c r="M14">
        <f t="shared" si="0"/>
        <v>2380</v>
      </c>
      <c r="N14">
        <f t="shared" si="0"/>
        <v>8568</v>
      </c>
      <c r="O14">
        <f t="shared" si="0"/>
        <v>27132</v>
      </c>
      <c r="P14">
        <f t="shared" si="0"/>
        <v>77520</v>
      </c>
      <c r="Q14">
        <f t="shared" si="0"/>
        <v>203490</v>
      </c>
      <c r="R14">
        <f t="shared" si="0"/>
        <v>497420</v>
      </c>
      <c r="S14">
        <f t="shared" si="0"/>
        <v>1144066</v>
      </c>
      <c r="T14">
        <f t="shared" si="0"/>
        <v>2496144</v>
      </c>
      <c r="U14">
        <f t="shared" si="0"/>
        <v>5200300</v>
      </c>
      <c r="V14">
        <f t="shared" si="0"/>
        <v>10400600</v>
      </c>
      <c r="W14">
        <f t="shared" si="0"/>
        <v>20058300</v>
      </c>
      <c r="X14">
        <f t="shared" si="0"/>
        <v>37442160</v>
      </c>
      <c r="Y14">
        <f t="shared" si="1"/>
        <v>67863915</v>
      </c>
      <c r="Z14">
        <f t="shared" si="2"/>
        <v>119759850</v>
      </c>
      <c r="AA14">
        <f t="shared" si="3"/>
        <v>206253075</v>
      </c>
      <c r="AB14">
        <f t="shared" si="4"/>
        <v>347373600</v>
      </c>
      <c r="AC14">
        <f t="shared" si="5"/>
        <v>573166440</v>
      </c>
      <c r="AD14">
        <f t="shared" si="6"/>
        <v>927983760</v>
      </c>
      <c r="AE14">
        <f t="shared" si="7"/>
        <v>1476337800</v>
      </c>
      <c r="AF14">
        <f t="shared" si="8"/>
        <v>2310789600</v>
      </c>
      <c r="AG14">
        <f t="shared" si="9"/>
        <v>3562467300</v>
      </c>
      <c r="AH14">
        <f t="shared" si="10"/>
        <v>5414950296</v>
      </c>
      <c r="AI14">
        <f t="shared" si="11"/>
        <v>8122425444</v>
      </c>
      <c r="AJ14">
        <f t="shared" si="12"/>
        <v>12033222880</v>
      </c>
      <c r="AK14">
        <f t="shared" si="13"/>
        <v>17620076360</v>
      </c>
      <c r="AL14">
        <f t="shared" si="14"/>
        <v>25518731280</v>
      </c>
      <c r="AM14">
        <f t="shared" si="15"/>
        <v>36576848168</v>
      </c>
    </row>
    <row r="15" spans="1:39">
      <c r="A15" s="36"/>
      <c r="B15" s="42">
        <v>1</v>
      </c>
      <c r="C15" s="51">
        <v>5</v>
      </c>
      <c r="D15" s="47"/>
      <c r="E15" s="47"/>
      <c r="F15" s="47"/>
      <c r="G15" s="47"/>
      <c r="I15">
        <v>1</v>
      </c>
      <c r="J15">
        <f t="shared" si="16"/>
        <v>15</v>
      </c>
      <c r="K15">
        <f t="shared" si="0"/>
        <v>120</v>
      </c>
      <c r="L15">
        <f t="shared" si="0"/>
        <v>680</v>
      </c>
      <c r="M15">
        <f t="shared" si="0"/>
        <v>3060</v>
      </c>
      <c r="N15">
        <f t="shared" si="0"/>
        <v>11628</v>
      </c>
      <c r="O15">
        <f t="shared" si="0"/>
        <v>38760</v>
      </c>
      <c r="P15">
        <f t="shared" si="0"/>
        <v>116280</v>
      </c>
      <c r="Q15">
        <f t="shared" si="0"/>
        <v>319770</v>
      </c>
      <c r="R15">
        <f t="shared" si="0"/>
        <v>817190</v>
      </c>
      <c r="S15">
        <f t="shared" si="0"/>
        <v>1961256</v>
      </c>
      <c r="T15">
        <f t="shared" si="0"/>
        <v>4457400</v>
      </c>
      <c r="U15">
        <f t="shared" si="0"/>
        <v>9657700</v>
      </c>
      <c r="V15">
        <f t="shared" si="0"/>
        <v>20058300</v>
      </c>
      <c r="W15">
        <f t="shared" si="0"/>
        <v>40116600</v>
      </c>
      <c r="X15">
        <f t="shared" si="0"/>
        <v>77558760</v>
      </c>
      <c r="Y15">
        <f t="shared" si="1"/>
        <v>145422675</v>
      </c>
      <c r="Z15">
        <f t="shared" si="2"/>
        <v>265182525</v>
      </c>
      <c r="AA15">
        <f t="shared" si="3"/>
        <v>471435600</v>
      </c>
      <c r="AB15">
        <f t="shared" si="4"/>
        <v>818809200</v>
      </c>
      <c r="AC15">
        <f t="shared" si="5"/>
        <v>1391975640</v>
      </c>
      <c r="AD15">
        <f t="shared" si="6"/>
        <v>2319959400</v>
      </c>
      <c r="AE15">
        <f t="shared" si="7"/>
        <v>3796297200</v>
      </c>
      <c r="AF15">
        <f t="shared" si="8"/>
        <v>6107086800</v>
      </c>
      <c r="AG15">
        <f t="shared" si="9"/>
        <v>9669554100</v>
      </c>
      <c r="AH15">
        <f t="shared" si="10"/>
        <v>15084504396</v>
      </c>
      <c r="AI15">
        <f t="shared" si="11"/>
        <v>23206929840</v>
      </c>
      <c r="AJ15">
        <f t="shared" si="12"/>
        <v>35240152720</v>
      </c>
      <c r="AK15">
        <f t="shared" si="13"/>
        <v>52860229080</v>
      </c>
      <c r="AL15">
        <f t="shared" si="14"/>
        <v>78378960360</v>
      </c>
      <c r="AM15">
        <f t="shared" si="15"/>
        <v>114955808528</v>
      </c>
    </row>
    <row r="16" spans="1:39">
      <c r="A16" s="36"/>
      <c r="B16" s="51">
        <v>1</v>
      </c>
      <c r="C16" s="47"/>
      <c r="D16" s="47"/>
      <c r="E16" s="47"/>
      <c r="F16" s="47"/>
      <c r="G16" s="36"/>
      <c r="I16">
        <v>1</v>
      </c>
      <c r="J16">
        <f t="shared" si="16"/>
        <v>16</v>
      </c>
      <c r="K16">
        <f t="shared" si="0"/>
        <v>136</v>
      </c>
      <c r="L16">
        <f t="shared" si="0"/>
        <v>816</v>
      </c>
      <c r="M16">
        <f t="shared" si="0"/>
        <v>3876</v>
      </c>
      <c r="N16">
        <f t="shared" si="0"/>
        <v>15504</v>
      </c>
      <c r="O16">
        <f t="shared" si="0"/>
        <v>54264</v>
      </c>
      <c r="P16">
        <f t="shared" si="0"/>
        <v>170544</v>
      </c>
      <c r="Q16">
        <f t="shared" si="0"/>
        <v>490314</v>
      </c>
      <c r="R16">
        <f t="shared" si="0"/>
        <v>1307504</v>
      </c>
      <c r="S16">
        <f t="shared" si="0"/>
        <v>3268760</v>
      </c>
      <c r="T16">
        <f t="shared" si="0"/>
        <v>7726160</v>
      </c>
      <c r="U16">
        <f t="shared" si="0"/>
        <v>17383860</v>
      </c>
      <c r="V16">
        <f t="shared" si="0"/>
        <v>37442160</v>
      </c>
      <c r="W16">
        <f t="shared" si="0"/>
        <v>77558760</v>
      </c>
      <c r="X16">
        <f t="shared" si="0"/>
        <v>155117520</v>
      </c>
      <c r="Y16">
        <f t="shared" si="1"/>
        <v>300540195</v>
      </c>
      <c r="Z16">
        <f t="shared" si="2"/>
        <v>565722720</v>
      </c>
      <c r="AA16">
        <f t="shared" si="3"/>
        <v>1037158320</v>
      </c>
      <c r="AB16">
        <f t="shared" si="4"/>
        <v>1855967520</v>
      </c>
      <c r="AC16">
        <f t="shared" si="5"/>
        <v>3247943160</v>
      </c>
      <c r="AD16">
        <f t="shared" si="6"/>
        <v>5567902560</v>
      </c>
      <c r="AE16">
        <f t="shared" si="7"/>
        <v>9364199760</v>
      </c>
      <c r="AF16">
        <f t="shared" si="8"/>
        <v>15471286560</v>
      </c>
      <c r="AG16">
        <f t="shared" si="9"/>
        <v>25140840660</v>
      </c>
      <c r="AH16">
        <f t="shared" si="10"/>
        <v>40225345056</v>
      </c>
      <c r="AI16">
        <f t="shared" si="11"/>
        <v>63432274896</v>
      </c>
      <c r="AJ16">
        <f t="shared" si="12"/>
        <v>98672427616</v>
      </c>
      <c r="AK16">
        <f t="shared" si="13"/>
        <v>151532656696</v>
      </c>
      <c r="AL16">
        <f t="shared" si="14"/>
        <v>229911617056</v>
      </c>
      <c r="AM16">
        <f t="shared" si="15"/>
        <v>344867425584</v>
      </c>
    </row>
    <row r="17" spans="1:39">
      <c r="A17" s="36"/>
      <c r="B17" s="36"/>
      <c r="C17" s="36"/>
      <c r="D17" s="36"/>
      <c r="E17" s="36"/>
      <c r="F17" s="36"/>
      <c r="G17" s="36"/>
      <c r="I17">
        <v>1</v>
      </c>
      <c r="J17">
        <f t="shared" si="16"/>
        <v>17</v>
      </c>
      <c r="K17">
        <f t="shared" si="0"/>
        <v>153</v>
      </c>
      <c r="L17">
        <f t="shared" si="0"/>
        <v>969</v>
      </c>
      <c r="M17">
        <f t="shared" si="0"/>
        <v>4845</v>
      </c>
      <c r="N17">
        <f t="shared" si="0"/>
        <v>20349</v>
      </c>
      <c r="O17">
        <f t="shared" si="0"/>
        <v>74613</v>
      </c>
      <c r="P17">
        <f t="shared" si="0"/>
        <v>245157</v>
      </c>
      <c r="Q17">
        <f t="shared" si="0"/>
        <v>735471</v>
      </c>
      <c r="R17">
        <f t="shared" si="0"/>
        <v>2042975</v>
      </c>
      <c r="S17">
        <f t="shared" si="0"/>
        <v>5311735</v>
      </c>
      <c r="T17">
        <f t="shared" si="0"/>
        <v>13037895</v>
      </c>
      <c r="U17">
        <f t="shared" si="0"/>
        <v>30421755</v>
      </c>
      <c r="V17">
        <f t="shared" si="0"/>
        <v>67863915</v>
      </c>
      <c r="W17">
        <f t="shared" si="0"/>
        <v>145422675</v>
      </c>
      <c r="X17">
        <f t="shared" si="0"/>
        <v>300540195</v>
      </c>
      <c r="Y17">
        <f t="shared" si="1"/>
        <v>601080390</v>
      </c>
      <c r="Z17">
        <f t="shared" si="2"/>
        <v>1166803110</v>
      </c>
      <c r="AA17">
        <f t="shared" si="3"/>
        <v>2203961430</v>
      </c>
      <c r="AB17">
        <f t="shared" si="4"/>
        <v>4059928950</v>
      </c>
      <c r="AC17">
        <f t="shared" si="5"/>
        <v>7307872110</v>
      </c>
      <c r="AD17">
        <f t="shared" si="6"/>
        <v>12875774670</v>
      </c>
      <c r="AE17">
        <f t="shared" si="7"/>
        <v>22239974430</v>
      </c>
      <c r="AF17">
        <f t="shared" si="8"/>
        <v>37711260990</v>
      </c>
      <c r="AG17">
        <f t="shared" si="9"/>
        <v>62852101650</v>
      </c>
      <c r="AH17">
        <f t="shared" si="10"/>
        <v>103077446706</v>
      </c>
      <c r="AI17">
        <f t="shared" si="11"/>
        <v>166509721602</v>
      </c>
      <c r="AJ17">
        <f t="shared" si="12"/>
        <v>265182149218</v>
      </c>
      <c r="AK17">
        <f t="shared" si="13"/>
        <v>416714805914</v>
      </c>
      <c r="AL17">
        <f t="shared" si="14"/>
        <v>646626422970</v>
      </c>
      <c r="AM17">
        <f t="shared" si="15"/>
        <v>991493848554</v>
      </c>
    </row>
    <row r="18" spans="1:39">
      <c r="A18" s="36"/>
      <c r="B18" s="36"/>
      <c r="C18" s="36"/>
      <c r="D18" s="36"/>
      <c r="E18" s="36"/>
      <c r="F18" s="36"/>
      <c r="G18" s="36"/>
      <c r="I18">
        <v>1</v>
      </c>
      <c r="J18">
        <f t="shared" si="16"/>
        <v>18</v>
      </c>
      <c r="K18">
        <f t="shared" ref="K18:K31" si="17">K17+J18</f>
        <v>171</v>
      </c>
      <c r="L18">
        <f t="shared" ref="L18:L31" si="18">L17+K18</f>
        <v>1140</v>
      </c>
      <c r="M18">
        <f t="shared" ref="M18:M31" si="19">M17+L18</f>
        <v>5985</v>
      </c>
      <c r="N18">
        <f t="shared" ref="N18:N31" si="20">N17+M18</f>
        <v>26334</v>
      </c>
      <c r="O18">
        <f t="shared" ref="O18:O31" si="21">O17+N18</f>
        <v>100947</v>
      </c>
      <c r="P18">
        <f t="shared" ref="P18:P31" si="22">P17+O18</f>
        <v>346104</v>
      </c>
      <c r="Q18">
        <f t="shared" ref="Q18:Q31" si="23">Q17+P18</f>
        <v>1081575</v>
      </c>
      <c r="R18">
        <f t="shared" ref="R18:R31" si="24">R17+Q18</f>
        <v>3124550</v>
      </c>
      <c r="S18">
        <f t="shared" ref="S18:S31" si="25">S17+R18</f>
        <v>8436285</v>
      </c>
      <c r="T18">
        <f t="shared" ref="T18:T31" si="26">T17+S18</f>
        <v>21474180</v>
      </c>
      <c r="U18">
        <f t="shared" ref="U18:U31" si="27">U17+T18</f>
        <v>51895935</v>
      </c>
      <c r="V18">
        <f t="shared" ref="V18:V31" si="28">V17+U18</f>
        <v>119759850</v>
      </c>
      <c r="W18">
        <f t="shared" ref="W18:W31" si="29">W17+V18</f>
        <v>265182525</v>
      </c>
      <c r="X18">
        <f t="shared" ref="X18:X31" si="30">X17+W18</f>
        <v>565722720</v>
      </c>
      <c r="Y18">
        <f t="shared" si="1"/>
        <v>1166803110</v>
      </c>
      <c r="Z18">
        <f t="shared" si="2"/>
        <v>2333606220</v>
      </c>
      <c r="AA18">
        <f t="shared" si="3"/>
        <v>4537567650</v>
      </c>
      <c r="AB18">
        <f t="shared" si="4"/>
        <v>8597496600</v>
      </c>
      <c r="AC18">
        <f t="shared" si="5"/>
        <v>15905368710</v>
      </c>
      <c r="AD18">
        <f t="shared" si="6"/>
        <v>28781143380</v>
      </c>
      <c r="AE18">
        <f t="shared" si="7"/>
        <v>51021117810</v>
      </c>
      <c r="AF18">
        <f t="shared" si="8"/>
        <v>88732378800</v>
      </c>
      <c r="AG18">
        <f t="shared" si="9"/>
        <v>151584480450</v>
      </c>
      <c r="AH18">
        <f t="shared" si="10"/>
        <v>254661927156</v>
      </c>
      <c r="AI18">
        <f t="shared" si="11"/>
        <v>421171648758</v>
      </c>
      <c r="AJ18">
        <f t="shared" si="12"/>
        <v>686353797976</v>
      </c>
      <c r="AK18">
        <f t="shared" si="13"/>
        <v>1103068603890</v>
      </c>
      <c r="AL18">
        <f t="shared" si="14"/>
        <v>1749695026860</v>
      </c>
      <c r="AM18">
        <f t="shared" si="15"/>
        <v>2741188875414</v>
      </c>
    </row>
    <row r="19" spans="1:39">
      <c r="A19" s="52" t="s">
        <v>124</v>
      </c>
      <c r="B19" s="53"/>
      <c r="C19" s="54" t="s">
        <v>125</v>
      </c>
      <c r="D19" s="36"/>
      <c r="E19" s="36"/>
      <c r="F19" s="36"/>
      <c r="G19" s="36"/>
      <c r="I19">
        <v>1</v>
      </c>
      <c r="J19">
        <f t="shared" si="16"/>
        <v>19</v>
      </c>
      <c r="K19">
        <f t="shared" si="17"/>
        <v>190</v>
      </c>
      <c r="L19">
        <f t="shared" si="18"/>
        <v>1330</v>
      </c>
      <c r="M19">
        <f t="shared" si="19"/>
        <v>7315</v>
      </c>
      <c r="N19">
        <f t="shared" si="20"/>
        <v>33649</v>
      </c>
      <c r="O19">
        <f t="shared" si="21"/>
        <v>134596</v>
      </c>
      <c r="P19">
        <f t="shared" si="22"/>
        <v>480700</v>
      </c>
      <c r="Q19">
        <f t="shared" si="23"/>
        <v>1562275</v>
      </c>
      <c r="R19">
        <f t="shared" si="24"/>
        <v>4686825</v>
      </c>
      <c r="S19">
        <f t="shared" si="25"/>
        <v>13123110</v>
      </c>
      <c r="T19">
        <f t="shared" si="26"/>
        <v>34597290</v>
      </c>
      <c r="U19">
        <f t="shared" si="27"/>
        <v>86493225</v>
      </c>
      <c r="V19">
        <f t="shared" si="28"/>
        <v>206253075</v>
      </c>
      <c r="W19">
        <f t="shared" si="29"/>
        <v>471435600</v>
      </c>
      <c r="X19">
        <f t="shared" si="30"/>
        <v>1037158320</v>
      </c>
      <c r="Y19">
        <f t="shared" si="1"/>
        <v>2203961430</v>
      </c>
      <c r="Z19">
        <f t="shared" si="2"/>
        <v>4537567650</v>
      </c>
      <c r="AA19">
        <f t="shared" si="3"/>
        <v>9075135300</v>
      </c>
      <c r="AB19">
        <f t="shared" si="4"/>
        <v>17672631900</v>
      </c>
      <c r="AC19">
        <f t="shared" si="5"/>
        <v>33578000610</v>
      </c>
      <c r="AD19">
        <f t="shared" si="6"/>
        <v>62359143990</v>
      </c>
      <c r="AE19">
        <f t="shared" si="7"/>
        <v>113380261800</v>
      </c>
      <c r="AF19">
        <f t="shared" si="8"/>
        <v>202112640600</v>
      </c>
      <c r="AG19">
        <f t="shared" si="9"/>
        <v>353697121050</v>
      </c>
      <c r="AH19">
        <f t="shared" si="10"/>
        <v>608359048206</v>
      </c>
      <c r="AI19">
        <f t="shared" si="11"/>
        <v>1029530696964</v>
      </c>
      <c r="AJ19">
        <f t="shared" si="12"/>
        <v>1715884494940</v>
      </c>
      <c r="AK19">
        <f t="shared" si="13"/>
        <v>2818953098830</v>
      </c>
      <c r="AL19">
        <f t="shared" si="14"/>
        <v>4568648125690</v>
      </c>
      <c r="AM19">
        <f t="shared" si="15"/>
        <v>7309837001104</v>
      </c>
    </row>
    <row r="20" spans="1:39">
      <c r="A20" s="36"/>
      <c r="B20" s="53"/>
      <c r="C20" s="36"/>
      <c r="D20" s="36"/>
      <c r="E20" s="36"/>
      <c r="F20" s="36"/>
      <c r="G20" s="36"/>
      <c r="I20">
        <v>1</v>
      </c>
      <c r="J20">
        <f t="shared" si="16"/>
        <v>20</v>
      </c>
      <c r="K20">
        <f t="shared" si="17"/>
        <v>210</v>
      </c>
      <c r="L20">
        <f t="shared" si="18"/>
        <v>1540</v>
      </c>
      <c r="M20">
        <f t="shared" si="19"/>
        <v>8855</v>
      </c>
      <c r="N20">
        <f t="shared" si="20"/>
        <v>42504</v>
      </c>
      <c r="O20">
        <f t="shared" si="21"/>
        <v>177100</v>
      </c>
      <c r="P20">
        <f t="shared" si="22"/>
        <v>657800</v>
      </c>
      <c r="Q20">
        <f t="shared" si="23"/>
        <v>2220075</v>
      </c>
      <c r="R20">
        <f t="shared" si="24"/>
        <v>6906900</v>
      </c>
      <c r="S20">
        <f t="shared" si="25"/>
        <v>20030010</v>
      </c>
      <c r="T20">
        <f t="shared" si="26"/>
        <v>54627300</v>
      </c>
      <c r="U20">
        <f t="shared" si="27"/>
        <v>141120525</v>
      </c>
      <c r="V20">
        <f t="shared" si="28"/>
        <v>347373600</v>
      </c>
      <c r="W20">
        <f t="shared" si="29"/>
        <v>818809200</v>
      </c>
      <c r="X20">
        <f t="shared" si="30"/>
        <v>1855967520</v>
      </c>
      <c r="Y20">
        <f t="shared" si="1"/>
        <v>4059928950</v>
      </c>
      <c r="Z20">
        <f t="shared" si="2"/>
        <v>8597496600</v>
      </c>
      <c r="AA20">
        <f t="shared" si="3"/>
        <v>17672631900</v>
      </c>
      <c r="AB20">
        <f t="shared" si="4"/>
        <v>35345263800</v>
      </c>
      <c r="AC20">
        <f t="shared" si="5"/>
        <v>68923264410</v>
      </c>
      <c r="AD20">
        <f t="shared" si="6"/>
        <v>131282408400</v>
      </c>
      <c r="AE20">
        <f t="shared" si="7"/>
        <v>244662670200</v>
      </c>
      <c r="AF20">
        <f t="shared" si="8"/>
        <v>446775310800</v>
      </c>
      <c r="AG20">
        <f t="shared" si="9"/>
        <v>800472431850</v>
      </c>
      <c r="AH20">
        <f t="shared" si="10"/>
        <v>1408831480056</v>
      </c>
      <c r="AI20">
        <f t="shared" si="11"/>
        <v>2438362177020</v>
      </c>
      <c r="AJ20">
        <f t="shared" si="12"/>
        <v>4154246671960</v>
      </c>
      <c r="AK20">
        <f t="shared" si="13"/>
        <v>6973199770790</v>
      </c>
      <c r="AL20">
        <f t="shared" si="14"/>
        <v>11541847896480</v>
      </c>
      <c r="AM20">
        <f t="shared" si="15"/>
        <v>18851684897584</v>
      </c>
    </row>
    <row r="21" spans="1:39">
      <c r="A21" s="36"/>
      <c r="B21" s="36"/>
      <c r="C21" s="36"/>
      <c r="D21" s="36"/>
      <c r="E21" s="36"/>
      <c r="F21" s="36"/>
      <c r="G21" s="36"/>
      <c r="I21">
        <v>1</v>
      </c>
      <c r="J21">
        <f t="shared" si="16"/>
        <v>21</v>
      </c>
      <c r="K21">
        <f t="shared" si="17"/>
        <v>231</v>
      </c>
      <c r="L21">
        <f t="shared" si="18"/>
        <v>1771</v>
      </c>
      <c r="M21">
        <f t="shared" si="19"/>
        <v>10626</v>
      </c>
      <c r="N21">
        <f t="shared" si="20"/>
        <v>53130</v>
      </c>
      <c r="O21">
        <f t="shared" si="21"/>
        <v>230230</v>
      </c>
      <c r="P21">
        <f t="shared" si="22"/>
        <v>888030</v>
      </c>
      <c r="Q21">
        <f t="shared" si="23"/>
        <v>3108105</v>
      </c>
      <c r="R21">
        <f t="shared" si="24"/>
        <v>10015005</v>
      </c>
      <c r="S21">
        <f t="shared" si="25"/>
        <v>30045015</v>
      </c>
      <c r="T21">
        <f t="shared" si="26"/>
        <v>84672315</v>
      </c>
      <c r="U21">
        <f t="shared" si="27"/>
        <v>225792840</v>
      </c>
      <c r="V21">
        <f t="shared" si="28"/>
        <v>573166440</v>
      </c>
      <c r="W21">
        <f t="shared" si="29"/>
        <v>1391975640</v>
      </c>
      <c r="X21">
        <f t="shared" si="30"/>
        <v>3247943160</v>
      </c>
      <c r="Y21">
        <f t="shared" si="1"/>
        <v>7307872110</v>
      </c>
      <c r="Z21">
        <f t="shared" si="2"/>
        <v>15905368710</v>
      </c>
      <c r="AA21">
        <f t="shared" si="3"/>
        <v>33578000610</v>
      </c>
      <c r="AB21">
        <f t="shared" si="4"/>
        <v>68923264410</v>
      </c>
      <c r="AC21">
        <f t="shared" si="5"/>
        <v>137846528820</v>
      </c>
      <c r="AD21">
        <f t="shared" si="6"/>
        <v>269128937220</v>
      </c>
      <c r="AE21">
        <f t="shared" si="7"/>
        <v>513791607420</v>
      </c>
      <c r="AF21">
        <f t="shared" si="8"/>
        <v>960566918220</v>
      </c>
      <c r="AG21">
        <f t="shared" si="9"/>
        <v>1761039350070</v>
      </c>
      <c r="AH21">
        <f t="shared" si="10"/>
        <v>3169870830126</v>
      </c>
      <c r="AI21">
        <f t="shared" si="11"/>
        <v>5608233007146</v>
      </c>
      <c r="AJ21">
        <f t="shared" si="12"/>
        <v>9762479679106</v>
      </c>
      <c r="AK21">
        <f t="shared" si="13"/>
        <v>16735679449896</v>
      </c>
      <c r="AL21">
        <f t="shared" si="14"/>
        <v>28277527346376</v>
      </c>
      <c r="AM21">
        <f t="shared" si="15"/>
        <v>47129212243960</v>
      </c>
    </row>
    <row r="22" spans="1:39">
      <c r="A22" s="52" t="s">
        <v>124</v>
      </c>
      <c r="B22" s="36"/>
      <c r="C22" s="36"/>
      <c r="D22" s="36"/>
      <c r="E22" s="36"/>
      <c r="F22" s="36"/>
      <c r="G22" s="36"/>
      <c r="I22">
        <v>1</v>
      </c>
      <c r="J22">
        <f t="shared" si="16"/>
        <v>22</v>
      </c>
      <c r="K22">
        <f t="shared" si="17"/>
        <v>253</v>
      </c>
      <c r="L22">
        <f t="shared" si="18"/>
        <v>2024</v>
      </c>
      <c r="M22">
        <f t="shared" si="19"/>
        <v>12650</v>
      </c>
      <c r="N22">
        <f t="shared" si="20"/>
        <v>65780</v>
      </c>
      <c r="O22">
        <f t="shared" si="21"/>
        <v>296010</v>
      </c>
      <c r="P22">
        <f t="shared" si="22"/>
        <v>1184040</v>
      </c>
      <c r="Q22">
        <f t="shared" si="23"/>
        <v>4292145</v>
      </c>
      <c r="R22">
        <f t="shared" si="24"/>
        <v>14307150</v>
      </c>
      <c r="S22">
        <f t="shared" si="25"/>
        <v>44352165</v>
      </c>
      <c r="T22">
        <f t="shared" si="26"/>
        <v>129024480</v>
      </c>
      <c r="U22">
        <f t="shared" si="27"/>
        <v>354817320</v>
      </c>
      <c r="V22">
        <f t="shared" si="28"/>
        <v>927983760</v>
      </c>
      <c r="W22">
        <f t="shared" si="29"/>
        <v>2319959400</v>
      </c>
      <c r="X22">
        <f t="shared" si="30"/>
        <v>5567902560</v>
      </c>
      <c r="Y22">
        <f t="shared" si="1"/>
        <v>12875774670</v>
      </c>
      <c r="Z22">
        <f t="shared" si="2"/>
        <v>28781143380</v>
      </c>
      <c r="AA22">
        <f t="shared" si="3"/>
        <v>62359143990</v>
      </c>
      <c r="AB22">
        <f t="shared" si="4"/>
        <v>131282408400</v>
      </c>
      <c r="AC22">
        <f t="shared" si="5"/>
        <v>269128937220</v>
      </c>
      <c r="AD22">
        <f t="shared" si="6"/>
        <v>538257874440</v>
      </c>
      <c r="AE22">
        <f t="shared" si="7"/>
        <v>1052049481860</v>
      </c>
      <c r="AF22">
        <f t="shared" si="8"/>
        <v>2012616400080</v>
      </c>
      <c r="AG22">
        <f t="shared" si="9"/>
        <v>3773655750150</v>
      </c>
      <c r="AH22">
        <f t="shared" si="10"/>
        <v>6943526580276</v>
      </c>
      <c r="AI22">
        <f t="shared" si="11"/>
        <v>12551759587422</v>
      </c>
      <c r="AJ22">
        <f t="shared" si="12"/>
        <v>22314239266528</v>
      </c>
      <c r="AK22">
        <f t="shared" si="13"/>
        <v>39049918716424</v>
      </c>
      <c r="AL22">
        <f t="shared" si="14"/>
        <v>67327446062800</v>
      </c>
      <c r="AM22">
        <f t="shared" si="15"/>
        <v>114456658306760</v>
      </c>
    </row>
    <row r="23" spans="1:39">
      <c r="A23" s="36"/>
      <c r="B23" s="36"/>
      <c r="C23" s="36"/>
      <c r="D23" s="54" t="s">
        <v>125</v>
      </c>
      <c r="E23" s="36"/>
      <c r="F23" s="36"/>
      <c r="G23" s="36"/>
      <c r="I23">
        <v>1</v>
      </c>
      <c r="J23">
        <f t="shared" si="16"/>
        <v>23</v>
      </c>
      <c r="K23">
        <f t="shared" si="17"/>
        <v>276</v>
      </c>
      <c r="L23">
        <f t="shared" si="18"/>
        <v>2300</v>
      </c>
      <c r="M23">
        <f t="shared" si="19"/>
        <v>14950</v>
      </c>
      <c r="N23">
        <f t="shared" si="20"/>
        <v>80730</v>
      </c>
      <c r="O23">
        <f t="shared" si="21"/>
        <v>376740</v>
      </c>
      <c r="P23">
        <f t="shared" si="22"/>
        <v>1560780</v>
      </c>
      <c r="Q23">
        <f t="shared" si="23"/>
        <v>5852925</v>
      </c>
      <c r="R23">
        <f t="shared" si="24"/>
        <v>20160075</v>
      </c>
      <c r="S23">
        <f t="shared" si="25"/>
        <v>64512240</v>
      </c>
      <c r="T23">
        <f t="shared" si="26"/>
        <v>193536720</v>
      </c>
      <c r="U23">
        <f t="shared" si="27"/>
        <v>548354040</v>
      </c>
      <c r="V23">
        <f t="shared" si="28"/>
        <v>1476337800</v>
      </c>
      <c r="W23">
        <f t="shared" si="29"/>
        <v>3796297200</v>
      </c>
      <c r="X23">
        <f t="shared" si="30"/>
        <v>9364199760</v>
      </c>
      <c r="Y23">
        <f t="shared" si="1"/>
        <v>22239974430</v>
      </c>
      <c r="Z23">
        <f t="shared" si="2"/>
        <v>51021117810</v>
      </c>
      <c r="AA23">
        <f t="shared" si="3"/>
        <v>113380261800</v>
      </c>
      <c r="AB23">
        <f t="shared" si="4"/>
        <v>244662670200</v>
      </c>
      <c r="AC23">
        <f t="shared" si="5"/>
        <v>513791607420</v>
      </c>
      <c r="AD23">
        <f t="shared" si="6"/>
        <v>1052049481860</v>
      </c>
      <c r="AE23">
        <f t="shared" si="7"/>
        <v>2104098963720</v>
      </c>
      <c r="AF23">
        <f t="shared" si="8"/>
        <v>4116715363800</v>
      </c>
      <c r="AG23">
        <f t="shared" si="9"/>
        <v>7890371113950</v>
      </c>
      <c r="AH23">
        <f t="shared" si="10"/>
        <v>14833897694226</v>
      </c>
      <c r="AI23">
        <f t="shared" si="11"/>
        <v>27385657281648</v>
      </c>
      <c r="AJ23">
        <f t="shared" si="12"/>
        <v>49699896548176</v>
      </c>
      <c r="AK23">
        <f t="shared" si="13"/>
        <v>88749815264600</v>
      </c>
      <c r="AL23">
        <f t="shared" si="14"/>
        <v>156077261327400</v>
      </c>
      <c r="AM23">
        <f t="shared" si="15"/>
        <v>270533919634160</v>
      </c>
    </row>
    <row r="24" spans="1:39">
      <c r="A24" s="36"/>
      <c r="B24" s="36"/>
      <c r="C24" s="36"/>
      <c r="D24" s="36"/>
      <c r="E24" s="36"/>
      <c r="F24" s="36"/>
      <c r="G24" s="36"/>
      <c r="I24">
        <v>1</v>
      </c>
      <c r="J24">
        <f t="shared" si="16"/>
        <v>24</v>
      </c>
      <c r="K24">
        <f t="shared" si="17"/>
        <v>300</v>
      </c>
      <c r="L24">
        <f t="shared" si="18"/>
        <v>2600</v>
      </c>
      <c r="M24">
        <f t="shared" si="19"/>
        <v>17550</v>
      </c>
      <c r="N24">
        <f t="shared" si="20"/>
        <v>98280</v>
      </c>
      <c r="O24">
        <f t="shared" si="21"/>
        <v>475020</v>
      </c>
      <c r="P24">
        <f t="shared" si="22"/>
        <v>2035800</v>
      </c>
      <c r="Q24">
        <f t="shared" si="23"/>
        <v>7888725</v>
      </c>
      <c r="R24">
        <f t="shared" si="24"/>
        <v>28048800</v>
      </c>
      <c r="S24">
        <f t="shared" si="25"/>
        <v>92561040</v>
      </c>
      <c r="T24">
        <f t="shared" si="26"/>
        <v>286097760</v>
      </c>
      <c r="U24">
        <f t="shared" si="27"/>
        <v>834451800</v>
      </c>
      <c r="V24">
        <f t="shared" si="28"/>
        <v>2310789600</v>
      </c>
      <c r="W24">
        <f t="shared" si="29"/>
        <v>6107086800</v>
      </c>
      <c r="X24">
        <f t="shared" si="30"/>
        <v>15471286560</v>
      </c>
      <c r="Y24">
        <f t="shared" si="1"/>
        <v>37711260990</v>
      </c>
      <c r="Z24">
        <f t="shared" si="2"/>
        <v>88732378800</v>
      </c>
      <c r="AA24">
        <f t="shared" si="3"/>
        <v>202112640600</v>
      </c>
      <c r="AB24">
        <f t="shared" si="4"/>
        <v>446775310800</v>
      </c>
      <c r="AC24">
        <f t="shared" si="5"/>
        <v>960566918220</v>
      </c>
      <c r="AD24">
        <f t="shared" si="6"/>
        <v>2012616400080</v>
      </c>
      <c r="AE24">
        <f t="shared" si="7"/>
        <v>4116715363800</v>
      </c>
      <c r="AF24">
        <f t="shared" si="8"/>
        <v>8233430727600</v>
      </c>
      <c r="AG24">
        <f t="shared" si="9"/>
        <v>16123801841550</v>
      </c>
      <c r="AH24">
        <f t="shared" si="10"/>
        <v>30957699535776</v>
      </c>
      <c r="AI24">
        <f t="shared" si="11"/>
        <v>58343356817424</v>
      </c>
      <c r="AJ24">
        <f t="shared" si="12"/>
        <v>108043253365600</v>
      </c>
      <c r="AK24">
        <f t="shared" si="13"/>
        <v>196793068630200</v>
      </c>
      <c r="AL24">
        <f t="shared" si="14"/>
        <v>352870329957600</v>
      </c>
      <c r="AM24">
        <f t="shared" si="15"/>
        <v>623404249591760</v>
      </c>
    </row>
    <row r="25" spans="1:39">
      <c r="A25" s="36"/>
      <c r="B25" s="36"/>
      <c r="C25" s="36"/>
      <c r="D25" s="36"/>
      <c r="E25" s="36"/>
      <c r="F25" s="36"/>
      <c r="G25" s="36"/>
      <c r="I25">
        <v>1</v>
      </c>
      <c r="J25">
        <f t="shared" si="16"/>
        <v>25</v>
      </c>
      <c r="K25">
        <f t="shared" si="17"/>
        <v>325</v>
      </c>
      <c r="L25">
        <f t="shared" si="18"/>
        <v>2925</v>
      </c>
      <c r="M25">
        <f t="shared" si="19"/>
        <v>20475</v>
      </c>
      <c r="N25">
        <f t="shared" si="20"/>
        <v>118755</v>
      </c>
      <c r="O25">
        <f t="shared" si="21"/>
        <v>593775</v>
      </c>
      <c r="P25">
        <f t="shared" si="22"/>
        <v>2629575</v>
      </c>
      <c r="Q25">
        <f t="shared" si="23"/>
        <v>10518300</v>
      </c>
      <c r="R25">
        <f t="shared" si="24"/>
        <v>38567100</v>
      </c>
      <c r="S25">
        <f t="shared" si="25"/>
        <v>131128140</v>
      </c>
      <c r="T25">
        <f t="shared" si="26"/>
        <v>417225900</v>
      </c>
      <c r="U25">
        <f t="shared" si="27"/>
        <v>1251677700</v>
      </c>
      <c r="V25">
        <f t="shared" si="28"/>
        <v>3562467300</v>
      </c>
      <c r="W25">
        <f t="shared" si="29"/>
        <v>9669554100</v>
      </c>
      <c r="X25">
        <f t="shared" si="30"/>
        <v>25140840660</v>
      </c>
      <c r="Y25">
        <f t="shared" si="1"/>
        <v>62852101650</v>
      </c>
      <c r="Z25">
        <f t="shared" si="2"/>
        <v>151584480450</v>
      </c>
      <c r="AA25">
        <f t="shared" si="3"/>
        <v>353697121050</v>
      </c>
      <c r="AB25">
        <f t="shared" si="4"/>
        <v>800472431850</v>
      </c>
      <c r="AC25">
        <f t="shared" si="5"/>
        <v>1761039350070</v>
      </c>
      <c r="AD25">
        <f t="shared" si="6"/>
        <v>3773655750150</v>
      </c>
      <c r="AE25">
        <f t="shared" si="7"/>
        <v>7890371113950</v>
      </c>
      <c r="AF25">
        <f t="shared" si="8"/>
        <v>16123801841550</v>
      </c>
      <c r="AG25">
        <f t="shared" si="9"/>
        <v>32247603683100</v>
      </c>
      <c r="AH25">
        <f t="shared" si="10"/>
        <v>63205303218876</v>
      </c>
      <c r="AI25">
        <f t="shared" si="11"/>
        <v>121548660036300</v>
      </c>
      <c r="AJ25">
        <f t="shared" si="12"/>
        <v>229591913401900</v>
      </c>
      <c r="AK25">
        <f t="shared" si="13"/>
        <v>426384982032100</v>
      </c>
      <c r="AL25">
        <f t="shared" si="14"/>
        <v>779255311989700</v>
      </c>
      <c r="AM25">
        <f t="shared" si="15"/>
        <v>1402659561581460</v>
      </c>
    </row>
    <row r="26" spans="1:39">
      <c r="A26" s="52" t="s">
        <v>124</v>
      </c>
      <c r="B26" s="36"/>
      <c r="C26" s="36"/>
      <c r="D26" s="36"/>
      <c r="E26" s="36"/>
      <c r="F26" s="36"/>
      <c r="G26" s="36"/>
      <c r="I26">
        <v>1</v>
      </c>
      <c r="J26">
        <f t="shared" si="16"/>
        <v>26</v>
      </c>
      <c r="K26">
        <f t="shared" si="17"/>
        <v>351</v>
      </c>
      <c r="L26">
        <f t="shared" si="18"/>
        <v>3276</v>
      </c>
      <c r="M26">
        <f t="shared" si="19"/>
        <v>23751</v>
      </c>
      <c r="N26">
        <f t="shared" si="20"/>
        <v>142506</v>
      </c>
      <c r="O26">
        <f t="shared" si="21"/>
        <v>736281</v>
      </c>
      <c r="P26">
        <f t="shared" si="22"/>
        <v>3365856</v>
      </c>
      <c r="Q26">
        <f t="shared" si="23"/>
        <v>13884156</v>
      </c>
      <c r="R26">
        <f t="shared" si="24"/>
        <v>52451256</v>
      </c>
      <c r="S26">
        <f t="shared" si="25"/>
        <v>183579396</v>
      </c>
      <c r="T26">
        <f t="shared" si="26"/>
        <v>600805296</v>
      </c>
      <c r="U26">
        <f t="shared" si="27"/>
        <v>1852482996</v>
      </c>
      <c r="V26">
        <f t="shared" si="28"/>
        <v>5414950296</v>
      </c>
      <c r="W26">
        <f t="shared" si="29"/>
        <v>15084504396</v>
      </c>
      <c r="X26">
        <f t="shared" si="30"/>
        <v>40225345056</v>
      </c>
      <c r="Y26">
        <f t="shared" si="1"/>
        <v>103077446706</v>
      </c>
      <c r="Z26">
        <f t="shared" si="2"/>
        <v>254661927156</v>
      </c>
      <c r="AA26">
        <f t="shared" si="3"/>
        <v>608359048206</v>
      </c>
      <c r="AB26">
        <f t="shared" si="4"/>
        <v>1408831480056</v>
      </c>
      <c r="AC26">
        <f t="shared" si="5"/>
        <v>3169870830126</v>
      </c>
      <c r="AD26">
        <f t="shared" si="6"/>
        <v>6943526580276</v>
      </c>
      <c r="AE26">
        <f t="shared" si="7"/>
        <v>14833897694226</v>
      </c>
      <c r="AF26">
        <f t="shared" si="8"/>
        <v>30957699535776</v>
      </c>
      <c r="AG26">
        <f t="shared" si="9"/>
        <v>63205303218876</v>
      </c>
      <c r="AH26">
        <f t="shared" si="10"/>
        <v>126410606437752</v>
      </c>
      <c r="AI26">
        <f t="shared" si="11"/>
        <v>247959266474052</v>
      </c>
      <c r="AJ26">
        <f t="shared" si="12"/>
        <v>477551179875952</v>
      </c>
      <c r="AK26">
        <f t="shared" si="13"/>
        <v>903936161908052</v>
      </c>
      <c r="AL26">
        <f t="shared" si="14"/>
        <v>1683191473897752</v>
      </c>
      <c r="AM26">
        <f t="shared" si="15"/>
        <v>3085851035479212</v>
      </c>
    </row>
    <row r="27" spans="1:39">
      <c r="A27" s="36"/>
      <c r="B27" s="36"/>
      <c r="C27" s="36"/>
      <c r="D27" s="36"/>
      <c r="E27" s="36"/>
      <c r="F27" s="36"/>
      <c r="G27" s="36"/>
      <c r="I27">
        <v>1</v>
      </c>
      <c r="J27">
        <f t="shared" si="16"/>
        <v>27</v>
      </c>
      <c r="K27">
        <f t="shared" si="17"/>
        <v>378</v>
      </c>
      <c r="L27">
        <f t="shared" si="18"/>
        <v>3654</v>
      </c>
      <c r="M27">
        <f t="shared" si="19"/>
        <v>27405</v>
      </c>
      <c r="N27">
        <f t="shared" si="20"/>
        <v>169911</v>
      </c>
      <c r="O27">
        <f t="shared" si="21"/>
        <v>906192</v>
      </c>
      <c r="P27">
        <f t="shared" si="22"/>
        <v>4272048</v>
      </c>
      <c r="Q27">
        <f t="shared" si="23"/>
        <v>18156204</v>
      </c>
      <c r="R27">
        <f t="shared" si="24"/>
        <v>70607460</v>
      </c>
      <c r="S27">
        <f t="shared" si="25"/>
        <v>254186856</v>
      </c>
      <c r="T27">
        <f t="shared" si="26"/>
        <v>854992152</v>
      </c>
      <c r="U27">
        <f t="shared" si="27"/>
        <v>2707475148</v>
      </c>
      <c r="V27">
        <f t="shared" si="28"/>
        <v>8122425444</v>
      </c>
      <c r="W27">
        <f t="shared" si="29"/>
        <v>23206929840</v>
      </c>
      <c r="X27">
        <f t="shared" si="30"/>
        <v>63432274896</v>
      </c>
      <c r="Y27">
        <f t="shared" si="1"/>
        <v>166509721602</v>
      </c>
      <c r="Z27">
        <f t="shared" si="2"/>
        <v>421171648758</v>
      </c>
      <c r="AA27">
        <f t="shared" si="3"/>
        <v>1029530696964</v>
      </c>
      <c r="AB27">
        <f t="shared" si="4"/>
        <v>2438362177020</v>
      </c>
      <c r="AC27">
        <f t="shared" si="5"/>
        <v>5608233007146</v>
      </c>
      <c r="AD27">
        <f t="shared" si="6"/>
        <v>12551759587422</v>
      </c>
      <c r="AE27">
        <f t="shared" si="7"/>
        <v>27385657281648</v>
      </c>
      <c r="AF27">
        <f t="shared" si="8"/>
        <v>58343356817424</v>
      </c>
      <c r="AG27">
        <f t="shared" si="9"/>
        <v>121548660036300</v>
      </c>
      <c r="AH27">
        <f t="shared" si="10"/>
        <v>247959266474052</v>
      </c>
      <c r="AI27">
        <f t="shared" si="11"/>
        <v>495918532948104</v>
      </c>
      <c r="AJ27">
        <f t="shared" si="12"/>
        <v>973469712824056</v>
      </c>
      <c r="AK27">
        <f t="shared" si="13"/>
        <v>1877405874732108</v>
      </c>
      <c r="AL27">
        <f t="shared" si="14"/>
        <v>3560597348629860</v>
      </c>
      <c r="AM27">
        <f t="shared" si="15"/>
        <v>6646448384109072</v>
      </c>
    </row>
    <row r="28" spans="1:39">
      <c r="A28" s="36"/>
      <c r="B28" s="36"/>
      <c r="C28" s="36"/>
      <c r="D28" s="36"/>
      <c r="E28" s="54" t="s">
        <v>125</v>
      </c>
      <c r="F28" s="36"/>
      <c r="G28" s="36"/>
      <c r="I28">
        <v>1</v>
      </c>
      <c r="J28">
        <f t="shared" si="16"/>
        <v>28</v>
      </c>
      <c r="K28">
        <f t="shared" si="17"/>
        <v>406</v>
      </c>
      <c r="L28">
        <f t="shared" si="18"/>
        <v>4060</v>
      </c>
      <c r="M28">
        <f t="shared" si="19"/>
        <v>31465</v>
      </c>
      <c r="N28">
        <f t="shared" si="20"/>
        <v>201376</v>
      </c>
      <c r="O28">
        <f t="shared" si="21"/>
        <v>1107568</v>
      </c>
      <c r="P28">
        <f t="shared" si="22"/>
        <v>5379616</v>
      </c>
      <c r="Q28">
        <f t="shared" si="23"/>
        <v>23535820</v>
      </c>
      <c r="R28">
        <f t="shared" si="24"/>
        <v>94143280</v>
      </c>
      <c r="S28">
        <f t="shared" si="25"/>
        <v>348330136</v>
      </c>
      <c r="T28">
        <f t="shared" si="26"/>
        <v>1203322288</v>
      </c>
      <c r="U28">
        <f t="shared" si="27"/>
        <v>3910797436</v>
      </c>
      <c r="V28">
        <f t="shared" si="28"/>
        <v>12033222880</v>
      </c>
      <c r="W28">
        <f t="shared" si="29"/>
        <v>35240152720</v>
      </c>
      <c r="X28">
        <f t="shared" si="30"/>
        <v>98672427616</v>
      </c>
      <c r="Y28">
        <f t="shared" si="1"/>
        <v>265182149218</v>
      </c>
      <c r="Z28">
        <f t="shared" si="2"/>
        <v>686353797976</v>
      </c>
      <c r="AA28">
        <f t="shared" si="3"/>
        <v>1715884494940</v>
      </c>
      <c r="AB28">
        <f t="shared" si="4"/>
        <v>4154246671960</v>
      </c>
      <c r="AC28">
        <f t="shared" si="5"/>
        <v>9762479679106</v>
      </c>
      <c r="AD28">
        <f t="shared" si="6"/>
        <v>22314239266528</v>
      </c>
      <c r="AE28">
        <f t="shared" si="7"/>
        <v>49699896548176</v>
      </c>
      <c r="AF28">
        <f t="shared" si="8"/>
        <v>108043253365600</v>
      </c>
      <c r="AG28">
        <f t="shared" si="9"/>
        <v>229591913401900</v>
      </c>
      <c r="AH28">
        <f t="shared" si="10"/>
        <v>477551179875952</v>
      </c>
      <c r="AI28">
        <f t="shared" si="11"/>
        <v>973469712824056</v>
      </c>
      <c r="AJ28">
        <f t="shared" si="12"/>
        <v>1946939425648112</v>
      </c>
      <c r="AK28">
        <f t="shared" si="13"/>
        <v>3824345300380220</v>
      </c>
      <c r="AL28">
        <f t="shared" si="14"/>
        <v>7384942649010080</v>
      </c>
      <c r="AM28">
        <f t="shared" si="15"/>
        <v>1.4031391033119152E+16</v>
      </c>
    </row>
    <row r="29" spans="1:39">
      <c r="I29">
        <v>1</v>
      </c>
      <c r="J29">
        <f t="shared" si="16"/>
        <v>29</v>
      </c>
      <c r="K29">
        <f t="shared" si="17"/>
        <v>435</v>
      </c>
      <c r="L29">
        <f t="shared" si="18"/>
        <v>4495</v>
      </c>
      <c r="M29">
        <f t="shared" si="19"/>
        <v>35960</v>
      </c>
      <c r="N29">
        <f t="shared" si="20"/>
        <v>237336</v>
      </c>
      <c r="O29">
        <f t="shared" si="21"/>
        <v>1344904</v>
      </c>
      <c r="P29">
        <f t="shared" si="22"/>
        <v>6724520</v>
      </c>
      <c r="Q29">
        <f t="shared" si="23"/>
        <v>30260340</v>
      </c>
      <c r="R29">
        <f t="shared" si="24"/>
        <v>124403620</v>
      </c>
      <c r="S29">
        <f t="shared" si="25"/>
        <v>472733756</v>
      </c>
      <c r="T29">
        <f t="shared" si="26"/>
        <v>1676056044</v>
      </c>
      <c r="U29">
        <f t="shared" si="27"/>
        <v>5586853480</v>
      </c>
      <c r="V29">
        <f t="shared" si="28"/>
        <v>17620076360</v>
      </c>
      <c r="W29">
        <f t="shared" si="29"/>
        <v>52860229080</v>
      </c>
      <c r="X29">
        <f t="shared" si="30"/>
        <v>151532656696</v>
      </c>
      <c r="Y29">
        <f t="shared" si="1"/>
        <v>416714805914</v>
      </c>
      <c r="Z29">
        <f t="shared" si="2"/>
        <v>1103068603890</v>
      </c>
      <c r="AA29">
        <f t="shared" si="3"/>
        <v>2818953098830</v>
      </c>
      <c r="AB29">
        <f t="shared" si="4"/>
        <v>6973199770790</v>
      </c>
      <c r="AC29">
        <f t="shared" si="5"/>
        <v>16735679449896</v>
      </c>
      <c r="AD29">
        <f t="shared" si="6"/>
        <v>39049918716424</v>
      </c>
      <c r="AE29">
        <f t="shared" si="7"/>
        <v>88749815264600</v>
      </c>
      <c r="AF29">
        <f t="shared" si="8"/>
        <v>196793068630200</v>
      </c>
      <c r="AG29">
        <f t="shared" si="9"/>
        <v>426384982032100</v>
      </c>
      <c r="AH29">
        <f t="shared" si="10"/>
        <v>903936161908052</v>
      </c>
      <c r="AI29">
        <f t="shared" si="11"/>
        <v>1877405874732108</v>
      </c>
      <c r="AJ29">
        <f t="shared" si="12"/>
        <v>3824345300380220</v>
      </c>
      <c r="AK29">
        <f t="shared" si="13"/>
        <v>7648690600760440</v>
      </c>
      <c r="AL29">
        <f t="shared" si="14"/>
        <v>1.503363324977052E+16</v>
      </c>
      <c r="AM29">
        <f t="shared" si="15"/>
        <v>2.9065024282889672E+16</v>
      </c>
    </row>
    <row r="30" spans="1:39">
      <c r="I30">
        <v>1</v>
      </c>
      <c r="J30">
        <f t="shared" si="16"/>
        <v>30</v>
      </c>
      <c r="K30">
        <f t="shared" si="17"/>
        <v>465</v>
      </c>
      <c r="L30">
        <f t="shared" si="18"/>
        <v>4960</v>
      </c>
      <c r="M30">
        <f t="shared" si="19"/>
        <v>40920</v>
      </c>
      <c r="N30">
        <f t="shared" si="20"/>
        <v>278256</v>
      </c>
      <c r="O30">
        <f t="shared" si="21"/>
        <v>1623160</v>
      </c>
      <c r="P30">
        <f t="shared" si="22"/>
        <v>8347680</v>
      </c>
      <c r="Q30">
        <f t="shared" si="23"/>
        <v>38608020</v>
      </c>
      <c r="R30">
        <f t="shared" si="24"/>
        <v>163011640</v>
      </c>
      <c r="S30">
        <f t="shared" si="25"/>
        <v>635745396</v>
      </c>
      <c r="T30">
        <f t="shared" si="26"/>
        <v>2311801440</v>
      </c>
      <c r="U30">
        <f t="shared" si="27"/>
        <v>7898654920</v>
      </c>
      <c r="V30">
        <f t="shared" si="28"/>
        <v>25518731280</v>
      </c>
      <c r="W30">
        <f t="shared" si="29"/>
        <v>78378960360</v>
      </c>
      <c r="X30">
        <f t="shared" si="30"/>
        <v>229911617056</v>
      </c>
      <c r="Y30">
        <f t="shared" si="1"/>
        <v>646626422970</v>
      </c>
      <c r="Z30">
        <f t="shared" si="2"/>
        <v>1749695026860</v>
      </c>
      <c r="AA30">
        <f t="shared" si="3"/>
        <v>4568648125690</v>
      </c>
      <c r="AB30">
        <f t="shared" si="4"/>
        <v>11541847896480</v>
      </c>
      <c r="AC30">
        <f t="shared" si="5"/>
        <v>28277527346376</v>
      </c>
      <c r="AD30">
        <f t="shared" si="6"/>
        <v>67327446062800</v>
      </c>
      <c r="AE30">
        <f t="shared" si="7"/>
        <v>156077261327400</v>
      </c>
      <c r="AF30">
        <f t="shared" si="8"/>
        <v>352870329957600</v>
      </c>
      <c r="AG30">
        <f t="shared" si="9"/>
        <v>779255311989700</v>
      </c>
      <c r="AH30">
        <f t="shared" si="10"/>
        <v>1683191473897752</v>
      </c>
      <c r="AI30">
        <f t="shared" si="11"/>
        <v>3560597348629860</v>
      </c>
      <c r="AJ30">
        <f t="shared" si="12"/>
        <v>7384942649010080</v>
      </c>
      <c r="AK30">
        <f t="shared" si="13"/>
        <v>1.503363324977052E+16</v>
      </c>
      <c r="AL30">
        <f t="shared" si="14"/>
        <v>3.006726649954104E+16</v>
      </c>
      <c r="AM30">
        <f t="shared" si="15"/>
        <v>5.9132290782430712E+16</v>
      </c>
    </row>
    <row r="31" spans="1:39">
      <c r="I31">
        <v>1</v>
      </c>
      <c r="J31">
        <f t="shared" si="16"/>
        <v>31</v>
      </c>
      <c r="K31">
        <f t="shared" si="17"/>
        <v>496</v>
      </c>
      <c r="L31">
        <f t="shared" si="18"/>
        <v>5456</v>
      </c>
      <c r="M31">
        <f t="shared" si="19"/>
        <v>46376</v>
      </c>
      <c r="N31">
        <f t="shared" si="20"/>
        <v>324632</v>
      </c>
      <c r="O31">
        <f t="shared" si="21"/>
        <v>1947792</v>
      </c>
      <c r="P31">
        <f t="shared" si="22"/>
        <v>10295472</v>
      </c>
      <c r="Q31">
        <f t="shared" si="23"/>
        <v>48903492</v>
      </c>
      <c r="R31">
        <f t="shared" si="24"/>
        <v>211915132</v>
      </c>
      <c r="S31">
        <f t="shared" si="25"/>
        <v>847660528</v>
      </c>
      <c r="T31">
        <f t="shared" si="26"/>
        <v>3159461968</v>
      </c>
      <c r="U31">
        <f t="shared" si="27"/>
        <v>11058116888</v>
      </c>
      <c r="V31">
        <f t="shared" si="28"/>
        <v>36576848168</v>
      </c>
      <c r="W31">
        <f t="shared" si="29"/>
        <v>114955808528</v>
      </c>
      <c r="X31">
        <f t="shared" si="30"/>
        <v>344867425584</v>
      </c>
      <c r="Y31">
        <f t="shared" si="1"/>
        <v>991493848554</v>
      </c>
      <c r="Z31">
        <f t="shared" si="2"/>
        <v>2741188875414</v>
      </c>
      <c r="AA31">
        <f t="shared" si="3"/>
        <v>7309837001104</v>
      </c>
      <c r="AB31">
        <f t="shared" si="4"/>
        <v>18851684897584</v>
      </c>
      <c r="AC31">
        <f t="shared" si="5"/>
        <v>47129212243960</v>
      </c>
      <c r="AD31">
        <f t="shared" si="6"/>
        <v>114456658306760</v>
      </c>
      <c r="AE31">
        <f t="shared" si="7"/>
        <v>270533919634160</v>
      </c>
      <c r="AF31">
        <f t="shared" si="8"/>
        <v>623404249591760</v>
      </c>
      <c r="AG31">
        <f t="shared" si="9"/>
        <v>1402659561581460</v>
      </c>
      <c r="AH31">
        <f t="shared" si="10"/>
        <v>3085851035479212</v>
      </c>
      <c r="AI31">
        <f t="shared" si="11"/>
        <v>6646448384109072</v>
      </c>
      <c r="AJ31">
        <f t="shared" si="12"/>
        <v>1.4031391033119152E+16</v>
      </c>
      <c r="AK31">
        <f t="shared" si="13"/>
        <v>2.9065024282889672E+16</v>
      </c>
      <c r="AL31">
        <f t="shared" si="14"/>
        <v>5.9132290782430712E+16</v>
      </c>
      <c r="AM31">
        <f t="shared" si="15"/>
        <v>1.1826458156486142E+17</v>
      </c>
    </row>
  </sheetData>
  <phoneticPr fontId="1"/>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dimension ref="A1:BT27"/>
  <sheetViews>
    <sheetView topLeftCell="F1" zoomScale="200" zoomScaleNormal="200" workbookViewId="0">
      <selection activeCell="AG11" sqref="AG11:AH11"/>
    </sheetView>
  </sheetViews>
  <sheetFormatPr defaultRowHeight="13.5"/>
  <cols>
    <col min="1" max="50" width="2.25" style="1" customWidth="1"/>
    <col min="51" max="53" width="4.125" style="4" customWidth="1"/>
    <col min="54" max="55" width="4.125" style="1" customWidth="1"/>
    <col min="56" max="60" width="4.125" style="4" customWidth="1"/>
    <col min="61" max="64" width="4.125" style="1" customWidth="1"/>
    <col min="65" max="72" width="4" style="1" customWidth="1"/>
    <col min="73" max="16384" width="9" style="1"/>
  </cols>
  <sheetData>
    <row r="1" spans="1:72">
      <c r="A1" s="67"/>
      <c r="B1" s="67"/>
      <c r="C1" s="67"/>
      <c r="D1" s="67"/>
      <c r="E1" s="67"/>
      <c r="F1" s="67"/>
      <c r="G1" s="67"/>
      <c r="H1" s="67"/>
      <c r="I1" s="67"/>
      <c r="J1" s="67"/>
      <c r="K1" s="67"/>
      <c r="L1" s="67"/>
      <c r="M1" s="67"/>
      <c r="N1" s="67"/>
      <c r="O1" s="67"/>
      <c r="P1" s="67"/>
      <c r="Q1" s="73">
        <v>1</v>
      </c>
      <c r="R1" s="73"/>
      <c r="S1" s="74">
        <v>1</v>
      </c>
      <c r="T1" s="74"/>
      <c r="U1" s="71">
        <v>2</v>
      </c>
      <c r="V1" s="71"/>
      <c r="W1" s="68">
        <v>3</v>
      </c>
      <c r="X1" s="68"/>
      <c r="Y1" s="69">
        <v>5</v>
      </c>
      <c r="Z1" s="69"/>
      <c r="AA1" s="65">
        <v>8</v>
      </c>
      <c r="AB1" s="65"/>
      <c r="AC1" s="70">
        <v>13</v>
      </c>
      <c r="AD1" s="70"/>
      <c r="AE1" s="66">
        <v>21</v>
      </c>
      <c r="AF1" s="66"/>
      <c r="AG1" s="75">
        <v>34</v>
      </c>
      <c r="AH1" s="75"/>
      <c r="AI1" s="76">
        <v>55</v>
      </c>
      <c r="AJ1" s="76"/>
      <c r="AK1" s="72">
        <v>89</v>
      </c>
      <c r="AL1" s="72"/>
      <c r="AM1" s="73">
        <v>144</v>
      </c>
      <c r="AN1" s="73"/>
      <c r="AO1" s="74">
        <v>233</v>
      </c>
      <c r="AP1" s="74"/>
      <c r="AQ1" s="71">
        <v>377</v>
      </c>
      <c r="AR1" s="71"/>
      <c r="AS1" s="68">
        <v>610</v>
      </c>
      <c r="AT1" s="68"/>
      <c r="AU1" s="69">
        <v>987</v>
      </c>
      <c r="AV1" s="69"/>
      <c r="AW1" s="67"/>
      <c r="AX1" s="67"/>
      <c r="AY1" s="4" t="s">
        <v>110</v>
      </c>
      <c r="BA1" s="4" t="s">
        <v>111</v>
      </c>
      <c r="BD1" s="4" t="s">
        <v>112</v>
      </c>
      <c r="BH1" s="4" t="s">
        <v>113</v>
      </c>
      <c r="BI1" s="4"/>
      <c r="BM1" s="4" t="s">
        <v>118</v>
      </c>
      <c r="BT1" s="32"/>
    </row>
    <row r="2" spans="1:72" ht="14.25" thickBot="1">
      <c r="B2" s="67"/>
      <c r="C2" s="67"/>
      <c r="D2" s="67"/>
      <c r="E2" s="67"/>
      <c r="F2" s="67"/>
      <c r="G2" s="67"/>
      <c r="H2" s="67"/>
      <c r="I2" s="67"/>
      <c r="J2" s="67"/>
      <c r="K2" s="67"/>
      <c r="L2" s="67"/>
      <c r="M2" s="67"/>
      <c r="N2" s="67"/>
      <c r="O2" s="67"/>
      <c r="P2" s="73">
        <v>1</v>
      </c>
      <c r="Q2" s="73"/>
      <c r="R2" s="74"/>
      <c r="S2" s="74"/>
      <c r="T2" s="71"/>
      <c r="U2" s="71"/>
      <c r="V2" s="68"/>
      <c r="W2" s="68"/>
      <c r="X2" s="69"/>
      <c r="Y2" s="69"/>
      <c r="Z2" s="65"/>
      <c r="AA2" s="65"/>
      <c r="AB2" s="70"/>
      <c r="AC2" s="70"/>
      <c r="AD2" s="66"/>
      <c r="AE2" s="66"/>
      <c r="AF2" s="75"/>
      <c r="AG2" s="75"/>
      <c r="AH2" s="76"/>
      <c r="AI2" s="76"/>
      <c r="AJ2" s="72"/>
      <c r="AK2" s="72"/>
      <c r="AL2" s="73"/>
      <c r="AM2" s="73"/>
      <c r="AN2" s="74"/>
      <c r="AO2" s="74"/>
      <c r="AP2" s="71"/>
      <c r="AQ2" s="71"/>
      <c r="AR2" s="68"/>
      <c r="AS2" s="68"/>
      <c r="AT2" s="69"/>
      <c r="AU2" s="69"/>
      <c r="AV2" s="67"/>
      <c r="AW2" s="67"/>
      <c r="AX2" s="2"/>
      <c r="BB2" s="1">
        <v>1</v>
      </c>
      <c r="BC2" s="17"/>
      <c r="BF2" s="4">
        <v>1</v>
      </c>
      <c r="BG2" s="17"/>
      <c r="BH2" s="18"/>
      <c r="BK2" s="4">
        <v>1</v>
      </c>
      <c r="BL2" s="17"/>
      <c r="BQ2" s="1">
        <v>1</v>
      </c>
      <c r="BR2" s="17"/>
    </row>
    <row r="3" spans="1:72" ht="15" thickTop="1" thickBot="1">
      <c r="A3" s="67"/>
      <c r="B3" s="67"/>
      <c r="C3" s="67"/>
      <c r="D3" s="67"/>
      <c r="E3" s="67"/>
      <c r="F3" s="67"/>
      <c r="G3" s="67"/>
      <c r="H3" s="67"/>
      <c r="I3" s="67"/>
      <c r="J3" s="67"/>
      <c r="K3" s="67"/>
      <c r="L3" s="67"/>
      <c r="M3" s="67"/>
      <c r="N3" s="67"/>
      <c r="O3" s="74">
        <v>1</v>
      </c>
      <c r="P3" s="74"/>
      <c r="Q3" s="71">
        <v>1</v>
      </c>
      <c r="R3" s="71"/>
      <c r="S3" s="68"/>
      <c r="T3" s="68"/>
      <c r="U3" s="69"/>
      <c r="V3" s="69"/>
      <c r="W3" s="65"/>
      <c r="X3" s="65"/>
      <c r="Y3" s="70"/>
      <c r="Z3" s="70"/>
      <c r="AA3" s="66"/>
      <c r="AB3" s="66"/>
      <c r="AC3" s="75"/>
      <c r="AD3" s="75"/>
      <c r="AE3" s="76"/>
      <c r="AF3" s="76"/>
      <c r="AG3" s="72"/>
      <c r="AH3" s="72"/>
      <c r="AI3" s="73"/>
      <c r="AJ3" s="73"/>
      <c r="AK3" s="74"/>
      <c r="AL3" s="74"/>
      <c r="AM3" s="71"/>
      <c r="AN3" s="71"/>
      <c r="AO3" s="68"/>
      <c r="AP3" s="68"/>
      <c r="AQ3" s="69"/>
      <c r="AR3" s="69"/>
      <c r="AS3" s="67"/>
      <c r="AT3" s="67"/>
      <c r="AU3" s="67"/>
      <c r="AV3" s="67"/>
      <c r="AW3" s="67"/>
      <c r="AX3" s="67"/>
      <c r="AZ3" s="17">
        <v>1</v>
      </c>
      <c r="BB3" s="16"/>
      <c r="BE3" s="4">
        <v>1</v>
      </c>
      <c r="BF3" s="16"/>
      <c r="BJ3" s="1">
        <v>1</v>
      </c>
      <c r="BK3" s="16"/>
      <c r="BL3" s="4"/>
      <c r="BO3" s="4"/>
      <c r="BP3" s="4">
        <v>1</v>
      </c>
      <c r="BQ3" s="16"/>
    </row>
    <row r="4" spans="1:72" ht="15" thickTop="1" thickBot="1">
      <c r="B4" s="67"/>
      <c r="C4" s="67"/>
      <c r="D4" s="67"/>
      <c r="E4" s="67"/>
      <c r="F4" s="67"/>
      <c r="G4" s="67"/>
      <c r="H4" s="67"/>
      <c r="I4" s="67"/>
      <c r="J4" s="67"/>
      <c r="K4" s="67"/>
      <c r="L4" s="67"/>
      <c r="M4" s="67"/>
      <c r="N4" s="71">
        <v>1</v>
      </c>
      <c r="O4" s="71"/>
      <c r="P4" s="68">
        <f>O3+Q3</f>
        <v>2</v>
      </c>
      <c r="Q4" s="68"/>
      <c r="R4" s="69">
        <v>1</v>
      </c>
      <c r="S4" s="69"/>
      <c r="T4" s="65"/>
      <c r="U4" s="65"/>
      <c r="V4" s="70"/>
      <c r="W4" s="70"/>
      <c r="X4" s="66"/>
      <c r="Y4" s="66"/>
      <c r="Z4" s="75"/>
      <c r="AA4" s="75"/>
      <c r="AB4" s="76"/>
      <c r="AC4" s="76"/>
      <c r="AD4" s="72"/>
      <c r="AE4" s="72"/>
      <c r="AF4" s="73"/>
      <c r="AG4" s="73"/>
      <c r="AH4" s="74"/>
      <c r="AI4" s="74"/>
      <c r="AJ4" s="71"/>
      <c r="AK4" s="71"/>
      <c r="AL4" s="68"/>
      <c r="AM4" s="68"/>
      <c r="AN4" s="69"/>
      <c r="AO4" s="69"/>
      <c r="AP4" s="67"/>
      <c r="AQ4" s="67"/>
      <c r="AR4" s="67"/>
      <c r="AS4" s="67"/>
      <c r="AT4" s="67"/>
      <c r="AU4" s="67"/>
      <c r="AV4" s="67"/>
      <c r="AW4" s="67"/>
      <c r="AX4" s="2"/>
      <c r="AY4" s="4" t="s">
        <v>114</v>
      </c>
      <c r="BA4" s="4" t="s">
        <v>114</v>
      </c>
      <c r="BB4" s="4"/>
      <c r="BE4" s="16"/>
      <c r="BI4" s="4">
        <v>1</v>
      </c>
      <c r="BJ4" s="16"/>
      <c r="BO4" s="4">
        <v>1</v>
      </c>
      <c r="BP4" s="16"/>
      <c r="BQ4" s="4"/>
      <c r="BR4" s="4"/>
    </row>
    <row r="5" spans="1:72" ht="15" thickTop="1" thickBot="1">
      <c r="A5" s="67"/>
      <c r="B5" s="67"/>
      <c r="C5" s="67"/>
      <c r="D5" s="67"/>
      <c r="E5" s="67"/>
      <c r="F5" s="67"/>
      <c r="G5" s="67"/>
      <c r="H5" s="67"/>
      <c r="I5" s="67"/>
      <c r="J5" s="67"/>
      <c r="K5" s="67"/>
      <c r="L5" s="67"/>
      <c r="M5" s="68">
        <v>1</v>
      </c>
      <c r="N5" s="68"/>
      <c r="O5" s="69">
        <f t="shared" ref="O5" si="0">N4+P4</f>
        <v>3</v>
      </c>
      <c r="P5" s="69"/>
      <c r="Q5" s="65">
        <f t="shared" ref="Q5" si="1">P4+R4</f>
        <v>3</v>
      </c>
      <c r="R5" s="65"/>
      <c r="S5" s="70">
        <v>1</v>
      </c>
      <c r="T5" s="70"/>
      <c r="U5" s="66"/>
      <c r="V5" s="66"/>
      <c r="W5" s="75"/>
      <c r="X5" s="75"/>
      <c r="Y5" s="76"/>
      <c r="Z5" s="76"/>
      <c r="AA5" s="72"/>
      <c r="AB5" s="72"/>
      <c r="AC5" s="73"/>
      <c r="AD5" s="73"/>
      <c r="AE5" s="74"/>
      <c r="AF5" s="74"/>
      <c r="AG5" s="71"/>
      <c r="AH5" s="71"/>
      <c r="AI5" s="68"/>
      <c r="AJ5" s="68"/>
      <c r="AK5" s="69"/>
      <c r="AL5" s="69"/>
      <c r="AM5" s="67"/>
      <c r="AN5" s="67"/>
      <c r="AO5" s="67"/>
      <c r="AP5" s="67"/>
      <c r="AQ5" s="67"/>
      <c r="AR5" s="67"/>
      <c r="AS5" s="67"/>
      <c r="AT5" s="67"/>
      <c r="AU5" s="67"/>
      <c r="AV5" s="67"/>
      <c r="AW5" s="67"/>
      <c r="AX5" s="67"/>
      <c r="BB5" s="2"/>
      <c r="BD5" s="4" t="s">
        <v>119</v>
      </c>
      <c r="BI5" s="16"/>
      <c r="BJ5" s="4"/>
      <c r="BN5" s="1">
        <v>1</v>
      </c>
      <c r="BO5" s="16"/>
      <c r="BP5" s="4"/>
      <c r="BQ5" s="4"/>
      <c r="BR5" s="4"/>
    </row>
    <row r="6" spans="1:72" ht="15" thickTop="1" thickBot="1">
      <c r="B6" s="67"/>
      <c r="C6" s="67"/>
      <c r="D6" s="67"/>
      <c r="E6" s="67"/>
      <c r="F6" s="67"/>
      <c r="G6" s="67"/>
      <c r="H6" s="67"/>
      <c r="I6" s="67"/>
      <c r="J6" s="67"/>
      <c r="K6" s="67"/>
      <c r="L6" s="69">
        <v>1</v>
      </c>
      <c r="M6" s="69"/>
      <c r="N6" s="65">
        <f t="shared" ref="N6" si="2">M5+O5</f>
        <v>4</v>
      </c>
      <c r="O6" s="65"/>
      <c r="P6" s="70">
        <f t="shared" ref="P6" si="3">O5+Q5</f>
        <v>6</v>
      </c>
      <c r="Q6" s="70"/>
      <c r="R6" s="66">
        <f t="shared" ref="R6" si="4">Q5+S5</f>
        <v>4</v>
      </c>
      <c r="S6" s="66"/>
      <c r="T6" s="75">
        <v>1</v>
      </c>
      <c r="U6" s="75"/>
      <c r="V6" s="76"/>
      <c r="W6" s="76"/>
      <c r="X6" s="72"/>
      <c r="Y6" s="72"/>
      <c r="Z6" s="73"/>
      <c r="AA6" s="73"/>
      <c r="AB6" s="74"/>
      <c r="AC6" s="74"/>
      <c r="AD6" s="71"/>
      <c r="AE6" s="71"/>
      <c r="AF6" s="68"/>
      <c r="AG6" s="68"/>
      <c r="AH6" s="69"/>
      <c r="AI6" s="69"/>
      <c r="AJ6" s="67"/>
      <c r="AK6" s="67"/>
      <c r="AL6" s="67"/>
      <c r="AM6" s="67"/>
      <c r="AN6" s="67"/>
      <c r="AO6" s="67"/>
      <c r="AP6" s="67"/>
      <c r="AQ6" s="67"/>
      <c r="AR6" s="67"/>
      <c r="AS6" s="67"/>
      <c r="AT6" s="67"/>
      <c r="AU6" s="67"/>
      <c r="AV6" s="67"/>
      <c r="AW6" s="67"/>
      <c r="AX6" s="2"/>
      <c r="BB6" s="2"/>
      <c r="BE6" s="4">
        <v>2</v>
      </c>
      <c r="BG6" s="17"/>
      <c r="BH6" s="4" t="s">
        <v>119</v>
      </c>
      <c r="BJ6" s="1">
        <v>2</v>
      </c>
      <c r="BL6" s="17"/>
      <c r="BN6" s="16"/>
      <c r="BO6" s="4"/>
      <c r="BP6" s="4"/>
    </row>
    <row r="7" spans="1:72" ht="15" thickTop="1" thickBot="1">
      <c r="A7" s="67"/>
      <c r="B7" s="67"/>
      <c r="C7" s="67"/>
      <c r="D7" s="67"/>
      <c r="E7" s="67"/>
      <c r="F7" s="67"/>
      <c r="G7" s="67"/>
      <c r="H7" s="67"/>
      <c r="I7" s="67"/>
      <c r="J7" s="67"/>
      <c r="K7" s="65">
        <v>1</v>
      </c>
      <c r="L7" s="65"/>
      <c r="M7" s="70">
        <f t="shared" ref="M7" si="5">L6+N6</f>
        <v>5</v>
      </c>
      <c r="N7" s="70"/>
      <c r="O7" s="66">
        <f t="shared" ref="O7" si="6">N6+P6</f>
        <v>10</v>
      </c>
      <c r="P7" s="66"/>
      <c r="Q7" s="75">
        <f t="shared" ref="Q7" si="7">P6+R6</f>
        <v>10</v>
      </c>
      <c r="R7" s="75"/>
      <c r="S7" s="76">
        <f t="shared" ref="S7" si="8">R6+T6</f>
        <v>5</v>
      </c>
      <c r="T7" s="76"/>
      <c r="U7" s="72">
        <v>1</v>
      </c>
      <c r="V7" s="72"/>
      <c r="W7" s="73"/>
      <c r="X7" s="73"/>
      <c r="Y7" s="74"/>
      <c r="Z7" s="74"/>
      <c r="AA7" s="71"/>
      <c r="AB7" s="71"/>
      <c r="AC7" s="68"/>
      <c r="AD7" s="68"/>
      <c r="AE7" s="69"/>
      <c r="AF7" s="69"/>
      <c r="AG7" s="67"/>
      <c r="AH7" s="67"/>
      <c r="AI7" s="67"/>
      <c r="AJ7" s="67"/>
      <c r="AK7" s="67"/>
      <c r="AL7" s="67"/>
      <c r="AM7" s="67"/>
      <c r="AN7" s="67"/>
      <c r="AO7" s="67"/>
      <c r="AP7" s="67"/>
      <c r="AQ7" s="67"/>
      <c r="AR7" s="67"/>
      <c r="AS7" s="67"/>
      <c r="AT7" s="67"/>
      <c r="AU7" s="67"/>
      <c r="AV7" s="67"/>
      <c r="AW7" s="67"/>
      <c r="AX7" s="67"/>
      <c r="BB7" s="2"/>
      <c r="BF7" s="16"/>
      <c r="BI7" s="4"/>
      <c r="BJ7" s="4"/>
      <c r="BK7" s="16"/>
      <c r="BM7" s="4" t="s">
        <v>119</v>
      </c>
      <c r="BO7" s="4"/>
      <c r="BP7" s="4">
        <v>2</v>
      </c>
      <c r="BQ7" s="4"/>
      <c r="BR7" s="17"/>
    </row>
    <row r="8" spans="1:72" ht="15" thickTop="1" thickBot="1">
      <c r="B8" s="67"/>
      <c r="C8" s="67"/>
      <c r="D8" s="67"/>
      <c r="E8" s="67"/>
      <c r="F8" s="67"/>
      <c r="G8" s="67"/>
      <c r="H8" s="67"/>
      <c r="I8" s="67"/>
      <c r="J8" s="70">
        <v>1</v>
      </c>
      <c r="K8" s="70"/>
      <c r="L8" s="66">
        <f t="shared" ref="L8" si="9">K7+M7</f>
        <v>6</v>
      </c>
      <c r="M8" s="66"/>
      <c r="N8" s="75">
        <f t="shared" ref="N8" si="10">M7+O7</f>
        <v>15</v>
      </c>
      <c r="O8" s="75"/>
      <c r="P8" s="76">
        <f t="shared" ref="P8" si="11">O7+Q7</f>
        <v>20</v>
      </c>
      <c r="Q8" s="76"/>
      <c r="R8" s="72">
        <f t="shared" ref="R8" si="12">Q7+S7</f>
        <v>15</v>
      </c>
      <c r="S8" s="72"/>
      <c r="T8" s="73">
        <f t="shared" ref="T8" si="13">S7+U7</f>
        <v>6</v>
      </c>
      <c r="U8" s="73"/>
      <c r="V8" s="74">
        <v>1</v>
      </c>
      <c r="W8" s="74"/>
      <c r="X8" s="71"/>
      <c r="Y8" s="71"/>
      <c r="Z8" s="68"/>
      <c r="AA8" s="68"/>
      <c r="AB8" s="69"/>
      <c r="AC8" s="69"/>
      <c r="AD8" s="67"/>
      <c r="AE8" s="67"/>
      <c r="AF8" s="67"/>
      <c r="AG8" s="67"/>
      <c r="AH8" s="67"/>
      <c r="AI8" s="67"/>
      <c r="AJ8" s="67"/>
      <c r="AK8" s="67"/>
      <c r="AL8" s="67"/>
      <c r="AM8" s="67"/>
      <c r="AN8" s="67"/>
      <c r="AO8" s="67"/>
      <c r="AP8" s="67"/>
      <c r="AQ8" s="67"/>
      <c r="AR8" s="67"/>
      <c r="AS8" s="67"/>
      <c r="AT8" s="67"/>
      <c r="AU8" s="67"/>
      <c r="AV8" s="67"/>
      <c r="AW8" s="67"/>
      <c r="AX8" s="2"/>
      <c r="BB8" s="2"/>
      <c r="BE8" s="16"/>
      <c r="BI8" s="4">
        <v>1</v>
      </c>
      <c r="BJ8" s="16"/>
      <c r="BK8" s="4"/>
      <c r="BL8" s="4"/>
      <c r="BN8" s="4"/>
      <c r="BO8" s="4"/>
      <c r="BP8" s="4"/>
      <c r="BQ8" s="16"/>
      <c r="BR8" s="4"/>
    </row>
    <row r="9" spans="1:72" ht="15" thickTop="1" thickBot="1">
      <c r="A9" s="67"/>
      <c r="B9" s="67"/>
      <c r="C9" s="67"/>
      <c r="D9" s="67"/>
      <c r="E9" s="67"/>
      <c r="F9" s="67"/>
      <c r="G9" s="67"/>
      <c r="H9" s="67"/>
      <c r="I9" s="66">
        <v>1</v>
      </c>
      <c r="J9" s="66"/>
      <c r="K9" s="75">
        <f t="shared" ref="C9:W17" si="14">J8+L8</f>
        <v>7</v>
      </c>
      <c r="L9" s="75"/>
      <c r="M9" s="76">
        <f t="shared" ref="M9" si="15">L8+N8</f>
        <v>21</v>
      </c>
      <c r="N9" s="76"/>
      <c r="O9" s="72">
        <f t="shared" ref="O9" si="16">N8+P8</f>
        <v>35</v>
      </c>
      <c r="P9" s="72"/>
      <c r="Q9" s="73">
        <f t="shared" ref="Q9" si="17">P8+R8</f>
        <v>35</v>
      </c>
      <c r="R9" s="73"/>
      <c r="S9" s="74">
        <f t="shared" ref="S9" si="18">R8+T8</f>
        <v>21</v>
      </c>
      <c r="T9" s="74"/>
      <c r="U9" s="71">
        <f t="shared" ref="U9" si="19">T8+V8</f>
        <v>7</v>
      </c>
      <c r="V9" s="71"/>
      <c r="W9" s="68">
        <v>1</v>
      </c>
      <c r="X9" s="68"/>
      <c r="Y9" s="69"/>
      <c r="Z9" s="69"/>
      <c r="AA9" s="67"/>
      <c r="AB9" s="67"/>
      <c r="AC9" s="67"/>
      <c r="AD9" s="67"/>
      <c r="AE9" s="67"/>
      <c r="AF9" s="67"/>
      <c r="AG9" s="67"/>
      <c r="AH9" s="67"/>
      <c r="AI9" s="67"/>
      <c r="AJ9" s="67"/>
      <c r="AK9" s="67"/>
      <c r="AL9" s="67"/>
      <c r="AM9" s="67"/>
      <c r="AN9" s="67"/>
      <c r="AO9" s="67"/>
      <c r="AP9" s="67"/>
      <c r="AQ9" s="67"/>
      <c r="AR9" s="67"/>
      <c r="AS9" s="67"/>
      <c r="AT9" s="67"/>
      <c r="AU9" s="67"/>
      <c r="AV9" s="67"/>
      <c r="AW9" s="67"/>
      <c r="AX9" s="67"/>
      <c r="BB9" s="2"/>
      <c r="BD9" s="4" t="s">
        <v>116</v>
      </c>
      <c r="BI9" s="16"/>
      <c r="BJ9" s="4"/>
      <c r="BK9" s="4"/>
      <c r="BL9" s="4"/>
      <c r="BN9" s="4"/>
      <c r="BO9" s="4">
        <v>1</v>
      </c>
      <c r="BP9" s="16"/>
      <c r="BQ9" s="4"/>
      <c r="BR9" s="4"/>
    </row>
    <row r="10" spans="1:72" ht="15" thickTop="1" thickBot="1">
      <c r="B10" s="67"/>
      <c r="C10" s="67"/>
      <c r="D10" s="67"/>
      <c r="E10" s="67"/>
      <c r="F10" s="67"/>
      <c r="G10" s="67"/>
      <c r="H10" s="75">
        <v>1</v>
      </c>
      <c r="I10" s="75"/>
      <c r="J10" s="76">
        <f t="shared" si="14"/>
        <v>8</v>
      </c>
      <c r="K10" s="76"/>
      <c r="L10" s="72">
        <f t="shared" si="14"/>
        <v>28</v>
      </c>
      <c r="M10" s="72"/>
      <c r="N10" s="73">
        <f t="shared" si="14"/>
        <v>56</v>
      </c>
      <c r="O10" s="73"/>
      <c r="P10" s="74">
        <f t="shared" si="14"/>
        <v>70</v>
      </c>
      <c r="Q10" s="74"/>
      <c r="R10" s="71">
        <f t="shared" si="14"/>
        <v>56</v>
      </c>
      <c r="S10" s="71"/>
      <c r="T10" s="68">
        <f t="shared" si="14"/>
        <v>28</v>
      </c>
      <c r="U10" s="68"/>
      <c r="V10" s="69">
        <f t="shared" si="14"/>
        <v>8</v>
      </c>
      <c r="W10" s="69"/>
      <c r="X10" s="67">
        <v>1</v>
      </c>
      <c r="Y10" s="67"/>
      <c r="Z10" s="67"/>
      <c r="AA10" s="67"/>
      <c r="AB10" s="67"/>
      <c r="AC10" s="67"/>
      <c r="AD10" s="67"/>
      <c r="AE10" s="67"/>
      <c r="AF10" s="67"/>
      <c r="AG10" s="67"/>
      <c r="AH10" s="67"/>
      <c r="AI10" s="67"/>
      <c r="AJ10" s="67"/>
      <c r="AK10" s="67"/>
      <c r="AL10" s="67"/>
      <c r="AM10" s="67"/>
      <c r="AN10" s="67"/>
      <c r="AO10" s="67"/>
      <c r="AP10" s="67"/>
      <c r="AQ10" s="67"/>
      <c r="AR10" s="67"/>
      <c r="AS10" s="67"/>
      <c r="AT10" s="67"/>
      <c r="AU10" s="67"/>
      <c r="AV10" s="67"/>
      <c r="AW10" s="67"/>
      <c r="AX10" s="2"/>
      <c r="BB10" s="2"/>
      <c r="BH10" s="4" t="s">
        <v>120</v>
      </c>
      <c r="BK10" s="1">
        <v>1</v>
      </c>
      <c r="BL10" s="17"/>
      <c r="BN10" s="4">
        <v>1</v>
      </c>
      <c r="BO10" s="16"/>
      <c r="BP10" s="4"/>
      <c r="BQ10" s="4"/>
      <c r="BR10" s="4"/>
    </row>
    <row r="11" spans="1:72" ht="15" thickTop="1" thickBot="1">
      <c r="A11" s="67"/>
      <c r="B11" s="67"/>
      <c r="C11" s="67"/>
      <c r="D11" s="67"/>
      <c r="E11" s="67"/>
      <c r="F11" s="67"/>
      <c r="G11" s="76">
        <v>1</v>
      </c>
      <c r="H11" s="76"/>
      <c r="I11" s="72">
        <f t="shared" si="14"/>
        <v>9</v>
      </c>
      <c r="J11" s="72"/>
      <c r="K11" s="73">
        <f t="shared" si="14"/>
        <v>36</v>
      </c>
      <c r="L11" s="73"/>
      <c r="M11" s="74">
        <f t="shared" si="14"/>
        <v>84</v>
      </c>
      <c r="N11" s="74"/>
      <c r="O11" s="71">
        <f t="shared" si="14"/>
        <v>126</v>
      </c>
      <c r="P11" s="71"/>
      <c r="Q11" s="68">
        <f t="shared" si="14"/>
        <v>126</v>
      </c>
      <c r="R11" s="68"/>
      <c r="S11" s="69">
        <f t="shared" si="14"/>
        <v>84</v>
      </c>
      <c r="T11" s="69"/>
      <c r="U11" s="67">
        <f t="shared" si="14"/>
        <v>36</v>
      </c>
      <c r="V11" s="67"/>
      <c r="W11" s="67">
        <f t="shared" si="14"/>
        <v>9</v>
      </c>
      <c r="X11" s="67"/>
      <c r="Y11" s="67">
        <v>1</v>
      </c>
      <c r="Z11" s="67"/>
      <c r="AA11" s="67"/>
      <c r="AB11" s="67"/>
      <c r="AC11" s="67"/>
      <c r="AD11" s="67"/>
      <c r="AE11" s="67"/>
      <c r="AF11" s="67"/>
      <c r="AG11" s="67"/>
      <c r="AH11" s="67"/>
      <c r="AI11" s="67"/>
      <c r="AJ11" s="67"/>
      <c r="AK11" s="67"/>
      <c r="AL11" s="67"/>
      <c r="AM11" s="67"/>
      <c r="AN11" s="67"/>
      <c r="AO11" s="67"/>
      <c r="AP11" s="67"/>
      <c r="AQ11" s="67"/>
      <c r="AR11" s="67"/>
      <c r="AS11" s="67"/>
      <c r="AT11" s="67"/>
      <c r="AU11" s="67"/>
      <c r="AV11" s="67"/>
      <c r="AW11" s="67"/>
      <c r="AX11" s="67"/>
      <c r="BB11" s="2"/>
      <c r="BI11" s="4">
        <v>2</v>
      </c>
      <c r="BJ11" s="4"/>
      <c r="BK11" s="16"/>
      <c r="BN11" s="16"/>
      <c r="BO11" s="4"/>
      <c r="BP11" s="4"/>
      <c r="BQ11" s="4"/>
      <c r="BR11" s="4"/>
    </row>
    <row r="12" spans="1:72" ht="15" thickTop="1" thickBot="1">
      <c r="B12" s="67"/>
      <c r="C12" s="67"/>
      <c r="D12" s="67"/>
      <c r="E12" s="67"/>
      <c r="F12" s="72">
        <v>1</v>
      </c>
      <c r="G12" s="72"/>
      <c r="H12" s="73">
        <f t="shared" si="14"/>
        <v>10</v>
      </c>
      <c r="I12" s="73"/>
      <c r="J12" s="74">
        <f t="shared" si="14"/>
        <v>45</v>
      </c>
      <c r="K12" s="74"/>
      <c r="L12" s="71">
        <f t="shared" si="14"/>
        <v>120</v>
      </c>
      <c r="M12" s="71"/>
      <c r="N12" s="68">
        <f t="shared" si="14"/>
        <v>210</v>
      </c>
      <c r="O12" s="68"/>
      <c r="P12" s="69">
        <f t="shared" si="14"/>
        <v>252</v>
      </c>
      <c r="Q12" s="69"/>
      <c r="R12" s="67">
        <f t="shared" si="14"/>
        <v>210</v>
      </c>
      <c r="S12" s="67"/>
      <c r="T12" s="67">
        <f t="shared" si="14"/>
        <v>120</v>
      </c>
      <c r="U12" s="67"/>
      <c r="V12" s="67">
        <f t="shared" si="14"/>
        <v>45</v>
      </c>
      <c r="W12" s="67"/>
      <c r="X12" s="67">
        <f t="shared" ref="X12" si="20">W11+Y11</f>
        <v>10</v>
      </c>
      <c r="Y12" s="67"/>
      <c r="Z12" s="67">
        <v>1</v>
      </c>
      <c r="AA12" s="67"/>
      <c r="AB12" s="67"/>
      <c r="AC12" s="67"/>
      <c r="AD12" s="67"/>
      <c r="AE12" s="67"/>
      <c r="AF12" s="67"/>
      <c r="AG12" s="67"/>
      <c r="AH12" s="67"/>
      <c r="AI12" s="67"/>
      <c r="AJ12" s="67"/>
      <c r="AK12" s="67"/>
      <c r="AL12" s="67"/>
      <c r="AM12" s="67"/>
      <c r="AN12" s="67"/>
      <c r="AO12" s="67"/>
      <c r="AP12" s="67"/>
      <c r="AQ12" s="67"/>
      <c r="AR12" s="67"/>
      <c r="AS12" s="67"/>
      <c r="AT12" s="67"/>
      <c r="AU12" s="67"/>
      <c r="AV12" s="67"/>
      <c r="AW12" s="67"/>
      <c r="AX12" s="2"/>
      <c r="BB12" s="2"/>
      <c r="BI12" s="4"/>
      <c r="BJ12" s="16"/>
      <c r="BK12" s="4"/>
      <c r="BL12" s="4"/>
      <c r="BM12" s="4" t="s">
        <v>120</v>
      </c>
      <c r="BN12" s="4"/>
      <c r="BO12" s="4"/>
      <c r="BP12" s="4"/>
      <c r="BQ12" s="4">
        <v>1</v>
      </c>
      <c r="BR12" s="17"/>
    </row>
    <row r="13" spans="1:72" ht="15" thickTop="1" thickBot="1">
      <c r="A13" s="67"/>
      <c r="B13" s="67"/>
      <c r="C13" s="67"/>
      <c r="D13" s="67"/>
      <c r="E13" s="73">
        <v>1</v>
      </c>
      <c r="F13" s="73"/>
      <c r="G13" s="74">
        <f t="shared" si="14"/>
        <v>11</v>
      </c>
      <c r="H13" s="74"/>
      <c r="I13" s="71">
        <f t="shared" si="14"/>
        <v>55</v>
      </c>
      <c r="J13" s="71"/>
      <c r="K13" s="68">
        <f t="shared" si="14"/>
        <v>165</v>
      </c>
      <c r="L13" s="68"/>
      <c r="M13" s="69">
        <f t="shared" si="14"/>
        <v>330</v>
      </c>
      <c r="N13" s="69"/>
      <c r="O13" s="67">
        <f t="shared" si="14"/>
        <v>462</v>
      </c>
      <c r="P13" s="67"/>
      <c r="Q13" s="67">
        <f t="shared" si="14"/>
        <v>462</v>
      </c>
      <c r="R13" s="67"/>
      <c r="S13" s="67">
        <f t="shared" si="14"/>
        <v>330</v>
      </c>
      <c r="T13" s="67"/>
      <c r="U13" s="67">
        <f t="shared" si="14"/>
        <v>165</v>
      </c>
      <c r="V13" s="67"/>
      <c r="W13" s="67">
        <f t="shared" si="14"/>
        <v>55</v>
      </c>
      <c r="X13" s="67"/>
      <c r="Y13" s="67">
        <f t="shared" ref="Y13" si="21">X12+Z12</f>
        <v>11</v>
      </c>
      <c r="Z13" s="67"/>
      <c r="AA13" s="67">
        <v>1</v>
      </c>
      <c r="AB13" s="67"/>
      <c r="AC13" s="67"/>
      <c r="AD13" s="67"/>
      <c r="AE13" s="67"/>
      <c r="AF13" s="67"/>
      <c r="AG13" s="67"/>
      <c r="AH13" s="67"/>
      <c r="AI13" s="67"/>
      <c r="AJ13" s="67"/>
      <c r="AK13" s="67"/>
      <c r="AL13" s="67"/>
      <c r="AM13" s="67"/>
      <c r="AN13" s="67"/>
      <c r="AO13" s="67"/>
      <c r="AP13" s="67"/>
      <c r="AQ13" s="67"/>
      <c r="AR13" s="67"/>
      <c r="AS13" s="67"/>
      <c r="AT13" s="67"/>
      <c r="AU13" s="67"/>
      <c r="AV13" s="67"/>
      <c r="AW13" s="67"/>
      <c r="AX13" s="67"/>
      <c r="BB13" s="2"/>
      <c r="BI13" s="16"/>
      <c r="BJ13" s="4"/>
      <c r="BK13" s="4"/>
      <c r="BL13" s="4"/>
      <c r="BN13" s="4"/>
      <c r="BO13" s="4">
        <v>2</v>
      </c>
      <c r="BP13" s="4"/>
      <c r="BQ13" s="16"/>
      <c r="BR13" s="4"/>
    </row>
    <row r="14" spans="1:72" ht="15" thickTop="1" thickBot="1">
      <c r="B14" s="67"/>
      <c r="C14" s="67"/>
      <c r="D14" s="74">
        <v>1</v>
      </c>
      <c r="E14" s="74"/>
      <c r="F14" s="71">
        <f t="shared" si="14"/>
        <v>12</v>
      </c>
      <c r="G14" s="71"/>
      <c r="H14" s="68">
        <f t="shared" si="14"/>
        <v>66</v>
      </c>
      <c r="I14" s="68"/>
      <c r="J14" s="69">
        <f t="shared" si="14"/>
        <v>220</v>
      </c>
      <c r="K14" s="69"/>
      <c r="L14" s="67">
        <f t="shared" si="14"/>
        <v>495</v>
      </c>
      <c r="M14" s="67"/>
      <c r="N14" s="67">
        <f t="shared" si="14"/>
        <v>792</v>
      </c>
      <c r="O14" s="67"/>
      <c r="P14" s="67">
        <f t="shared" si="14"/>
        <v>924</v>
      </c>
      <c r="Q14" s="67"/>
      <c r="R14" s="67">
        <f t="shared" si="14"/>
        <v>792</v>
      </c>
      <c r="S14" s="67"/>
      <c r="T14" s="67">
        <f t="shared" si="14"/>
        <v>495</v>
      </c>
      <c r="U14" s="67"/>
      <c r="V14" s="67">
        <f t="shared" si="14"/>
        <v>220</v>
      </c>
      <c r="W14" s="67"/>
      <c r="X14" s="67">
        <f t="shared" ref="X14:Z14" si="22">W13+Y13</f>
        <v>66</v>
      </c>
      <c r="Y14" s="67"/>
      <c r="Z14" s="67">
        <f t="shared" si="22"/>
        <v>12</v>
      </c>
      <c r="AA14" s="67"/>
      <c r="AB14" s="67">
        <v>1</v>
      </c>
      <c r="AC14" s="67"/>
      <c r="AD14" s="67"/>
      <c r="AE14" s="67"/>
      <c r="AF14" s="67"/>
      <c r="AG14" s="67"/>
      <c r="AH14" s="67"/>
      <c r="AI14" s="67"/>
      <c r="AJ14" s="67"/>
      <c r="AK14" s="67"/>
      <c r="AL14" s="67"/>
      <c r="AM14" s="67"/>
      <c r="AN14" s="67"/>
      <c r="AO14" s="67"/>
      <c r="AP14" s="67"/>
      <c r="AQ14" s="67"/>
      <c r="AR14" s="67"/>
      <c r="AS14" s="67"/>
      <c r="AT14" s="67"/>
      <c r="AU14" s="67"/>
      <c r="AV14" s="67"/>
      <c r="AW14" s="67"/>
      <c r="AX14" s="2"/>
      <c r="BB14" s="2"/>
      <c r="BH14" s="4" t="s">
        <v>115</v>
      </c>
      <c r="BI14" s="4"/>
      <c r="BJ14" s="4"/>
      <c r="BK14" s="4"/>
      <c r="BN14" s="4"/>
      <c r="BO14" s="4"/>
      <c r="BP14" s="16"/>
      <c r="BQ14" s="4"/>
      <c r="BR14" s="4"/>
    </row>
    <row r="15" spans="1:72" ht="15" thickTop="1" thickBot="1">
      <c r="A15" s="67"/>
      <c r="B15" s="67"/>
      <c r="C15" s="71">
        <v>1</v>
      </c>
      <c r="D15" s="71"/>
      <c r="E15" s="68">
        <f t="shared" si="14"/>
        <v>13</v>
      </c>
      <c r="F15" s="68"/>
      <c r="G15" s="69">
        <f t="shared" si="14"/>
        <v>78</v>
      </c>
      <c r="H15" s="69"/>
      <c r="I15" s="67">
        <f t="shared" si="14"/>
        <v>286</v>
      </c>
      <c r="J15" s="67"/>
      <c r="K15" s="67">
        <f t="shared" si="14"/>
        <v>715</v>
      </c>
      <c r="L15" s="67"/>
      <c r="M15" s="67">
        <f t="shared" si="14"/>
        <v>1287</v>
      </c>
      <c r="N15" s="67"/>
      <c r="O15" s="67">
        <f t="shared" si="14"/>
        <v>1716</v>
      </c>
      <c r="P15" s="67"/>
      <c r="Q15" s="67">
        <f t="shared" si="14"/>
        <v>1716</v>
      </c>
      <c r="R15" s="67"/>
      <c r="S15" s="67">
        <f t="shared" si="14"/>
        <v>1287</v>
      </c>
      <c r="T15" s="67"/>
      <c r="U15" s="67">
        <f t="shared" si="14"/>
        <v>715</v>
      </c>
      <c r="V15" s="67"/>
      <c r="W15" s="67">
        <f t="shared" si="14"/>
        <v>286</v>
      </c>
      <c r="X15" s="67"/>
      <c r="Y15" s="67">
        <f t="shared" ref="Y15:AA15" si="23">X14+Z14</f>
        <v>78</v>
      </c>
      <c r="Z15" s="67"/>
      <c r="AA15" s="67">
        <f t="shared" si="23"/>
        <v>13</v>
      </c>
      <c r="AB15" s="67"/>
      <c r="AC15" s="67">
        <v>1</v>
      </c>
      <c r="AD15" s="67"/>
      <c r="AE15" s="67"/>
      <c r="AF15" s="67"/>
      <c r="AG15" s="67"/>
      <c r="AH15" s="67"/>
      <c r="AI15" s="67"/>
      <c r="AJ15" s="67"/>
      <c r="AK15" s="67"/>
      <c r="AL15" s="67"/>
      <c r="AM15" s="67"/>
      <c r="AN15" s="67"/>
      <c r="AO15" s="67"/>
      <c r="AP15" s="67"/>
      <c r="AQ15" s="67"/>
      <c r="AR15" s="67"/>
      <c r="AS15" s="67"/>
      <c r="AT15" s="67"/>
      <c r="AU15" s="67"/>
      <c r="AV15" s="67"/>
      <c r="AW15" s="67"/>
      <c r="AX15" s="67"/>
      <c r="BB15" s="2"/>
      <c r="BN15" s="4">
        <v>1</v>
      </c>
      <c r="BO15" s="16"/>
      <c r="BP15" s="4"/>
      <c r="BQ15" s="4"/>
      <c r="BR15" s="4"/>
    </row>
    <row r="16" spans="1:72" ht="15" thickTop="1" thickBot="1">
      <c r="B16" s="68">
        <v>1</v>
      </c>
      <c r="C16" s="68"/>
      <c r="D16" s="69">
        <f t="shared" si="14"/>
        <v>14</v>
      </c>
      <c r="E16" s="69"/>
      <c r="F16" s="67">
        <f t="shared" si="14"/>
        <v>91</v>
      </c>
      <c r="G16" s="67"/>
      <c r="H16" s="67">
        <f t="shared" si="14"/>
        <v>364</v>
      </c>
      <c r="I16" s="67"/>
      <c r="J16" s="67">
        <f t="shared" si="14"/>
        <v>1001</v>
      </c>
      <c r="K16" s="67"/>
      <c r="L16" s="67">
        <f t="shared" si="14"/>
        <v>2002</v>
      </c>
      <c r="M16" s="67"/>
      <c r="N16" s="67">
        <f t="shared" si="14"/>
        <v>3003</v>
      </c>
      <c r="O16" s="67"/>
      <c r="P16" s="67">
        <f t="shared" si="14"/>
        <v>3432</v>
      </c>
      <c r="Q16" s="67"/>
      <c r="R16" s="67">
        <f t="shared" si="14"/>
        <v>3003</v>
      </c>
      <c r="S16" s="67"/>
      <c r="T16" s="67">
        <f t="shared" si="14"/>
        <v>2002</v>
      </c>
      <c r="U16" s="67"/>
      <c r="V16" s="67">
        <f t="shared" si="14"/>
        <v>1001</v>
      </c>
      <c r="W16" s="67"/>
      <c r="X16" s="67">
        <f t="shared" ref="X16:AB16" si="24">W15+Y15</f>
        <v>364</v>
      </c>
      <c r="Y16" s="67"/>
      <c r="Z16" s="67">
        <f t="shared" si="24"/>
        <v>91</v>
      </c>
      <c r="AA16" s="67"/>
      <c r="AB16" s="67">
        <f t="shared" si="24"/>
        <v>14</v>
      </c>
      <c r="AC16" s="67"/>
      <c r="AD16" s="67">
        <v>1</v>
      </c>
      <c r="AE16" s="67"/>
      <c r="AF16" s="67"/>
      <c r="AG16" s="67"/>
      <c r="AH16" s="67"/>
      <c r="AI16" s="67"/>
      <c r="AJ16" s="67"/>
      <c r="AK16" s="67"/>
      <c r="AL16" s="67"/>
      <c r="AM16" s="67"/>
      <c r="AN16" s="67"/>
      <c r="AO16" s="67"/>
      <c r="AP16" s="67"/>
      <c r="AQ16" s="67"/>
      <c r="AR16" s="67"/>
      <c r="AS16" s="67"/>
      <c r="AT16" s="67"/>
      <c r="AU16" s="67"/>
      <c r="AV16" s="67"/>
      <c r="AW16" s="67"/>
      <c r="AX16" s="2"/>
      <c r="BB16" s="2"/>
      <c r="BN16" s="16"/>
      <c r="BO16" s="4"/>
      <c r="BP16" s="4"/>
      <c r="BQ16" s="4"/>
      <c r="BR16" s="4"/>
    </row>
    <row r="17" spans="1:70" ht="15" thickTop="1" thickBot="1">
      <c r="A17" s="69">
        <v>1</v>
      </c>
      <c r="B17" s="69"/>
      <c r="C17" s="67">
        <f t="shared" si="14"/>
        <v>15</v>
      </c>
      <c r="D17" s="67"/>
      <c r="E17" s="67">
        <f t="shared" si="14"/>
        <v>105</v>
      </c>
      <c r="F17" s="67"/>
      <c r="G17" s="67">
        <f t="shared" si="14"/>
        <v>455</v>
      </c>
      <c r="H17" s="67"/>
      <c r="I17" s="67">
        <f t="shared" si="14"/>
        <v>1365</v>
      </c>
      <c r="J17" s="67"/>
      <c r="K17" s="67">
        <f t="shared" si="14"/>
        <v>3003</v>
      </c>
      <c r="L17" s="67"/>
      <c r="M17" s="67">
        <f t="shared" si="14"/>
        <v>5005</v>
      </c>
      <c r="N17" s="67"/>
      <c r="O17" s="67">
        <f t="shared" si="14"/>
        <v>6435</v>
      </c>
      <c r="P17" s="67"/>
      <c r="Q17" s="67">
        <f t="shared" si="14"/>
        <v>6435</v>
      </c>
      <c r="R17" s="67"/>
      <c r="S17" s="67">
        <f t="shared" si="14"/>
        <v>5005</v>
      </c>
      <c r="T17" s="67"/>
      <c r="U17" s="67">
        <f t="shared" si="14"/>
        <v>3003</v>
      </c>
      <c r="V17" s="67"/>
      <c r="W17" s="67">
        <f t="shared" si="14"/>
        <v>1365</v>
      </c>
      <c r="X17" s="67"/>
      <c r="Y17" s="67">
        <f t="shared" ref="Y17:AC17" si="25">X16+Z16</f>
        <v>455</v>
      </c>
      <c r="Z17" s="67"/>
      <c r="AA17" s="67">
        <f t="shared" si="25"/>
        <v>105</v>
      </c>
      <c r="AB17" s="67"/>
      <c r="AC17" s="67">
        <f t="shared" si="25"/>
        <v>15</v>
      </c>
      <c r="AD17" s="67"/>
      <c r="AE17" s="67">
        <v>1</v>
      </c>
      <c r="AF17" s="67"/>
      <c r="AG17" s="67"/>
      <c r="AH17" s="67"/>
      <c r="AI17" s="67"/>
      <c r="AJ17" s="67"/>
      <c r="AK17" s="67"/>
      <c r="AL17" s="67"/>
      <c r="AM17" s="67"/>
      <c r="AN17" s="67"/>
      <c r="AO17" s="67"/>
      <c r="AP17" s="67"/>
      <c r="AQ17" s="67"/>
      <c r="AR17" s="67"/>
      <c r="AS17" s="67"/>
      <c r="AT17" s="67"/>
      <c r="AU17" s="67"/>
      <c r="AV17" s="67"/>
      <c r="AW17" s="67"/>
      <c r="AX17" s="67"/>
      <c r="BM17" s="4" t="s">
        <v>121</v>
      </c>
      <c r="BN17" s="4"/>
      <c r="BO17" s="4"/>
      <c r="BP17" s="4"/>
      <c r="BQ17" s="4">
        <v>1</v>
      </c>
      <c r="BR17" s="17"/>
    </row>
    <row r="18" spans="1:70" ht="15" thickTop="1" thickBot="1">
      <c r="BN18" s="4"/>
      <c r="BO18" s="4"/>
      <c r="BP18" s="4">
        <v>1</v>
      </c>
      <c r="BQ18" s="16"/>
      <c r="BR18" s="4"/>
    </row>
    <row r="19" spans="1:70" ht="15" thickTop="1" thickBot="1">
      <c r="BN19" s="4">
        <v>2</v>
      </c>
      <c r="BO19" s="4"/>
      <c r="BP19" s="16"/>
      <c r="BQ19" s="4"/>
      <c r="BR19" s="4"/>
    </row>
    <row r="20" spans="1:70" ht="15" thickTop="1" thickBot="1">
      <c r="BN20" s="4"/>
      <c r="BO20" s="16"/>
      <c r="BP20" s="4"/>
      <c r="BQ20" s="4"/>
      <c r="BR20" s="4"/>
    </row>
    <row r="21" spans="1:70" ht="15" thickTop="1" thickBot="1">
      <c r="BN21" s="16"/>
      <c r="BO21" s="4"/>
      <c r="BP21" s="4"/>
      <c r="BQ21" s="4"/>
      <c r="BR21" s="4"/>
    </row>
    <row r="22" spans="1:70" ht="15" thickTop="1" thickBot="1">
      <c r="BM22" s="4" t="s">
        <v>122</v>
      </c>
      <c r="BN22" s="4"/>
      <c r="BO22" s="4"/>
      <c r="BP22" s="4">
        <v>2</v>
      </c>
      <c r="BQ22" s="4"/>
      <c r="BR22" s="17"/>
    </row>
    <row r="23" spans="1:70" ht="15" thickTop="1" thickBot="1">
      <c r="BN23" s="4"/>
      <c r="BO23" s="4"/>
      <c r="BP23" s="4"/>
      <c r="BQ23" s="16"/>
      <c r="BR23" s="4"/>
    </row>
    <row r="24" spans="1:70" ht="15" thickTop="1" thickBot="1">
      <c r="BN24" s="4">
        <v>2</v>
      </c>
      <c r="BO24" s="4"/>
      <c r="BP24" s="16"/>
      <c r="BQ24" s="4"/>
      <c r="BR24" s="4"/>
    </row>
    <row r="25" spans="1:70" ht="15" thickTop="1" thickBot="1">
      <c r="BN25" s="4"/>
      <c r="BO25" s="16"/>
      <c r="BP25" s="4"/>
      <c r="BQ25" s="4"/>
      <c r="BR25" s="4"/>
    </row>
    <row r="26" spans="1:70" ht="15" thickTop="1" thickBot="1">
      <c r="BN26" s="16"/>
      <c r="BO26" s="4"/>
      <c r="BP26" s="4"/>
      <c r="BQ26" s="4"/>
      <c r="BR26" s="4"/>
    </row>
    <row r="27" spans="1:70" ht="14.25" thickTop="1">
      <c r="BM27" s="4" t="s">
        <v>117</v>
      </c>
    </row>
  </sheetData>
  <mergeCells count="417">
    <mergeCell ref="AN16:AO16"/>
    <mergeCell ref="AQ17:AR17"/>
    <mergeCell ref="AS17:AT17"/>
    <mergeCell ref="AU17:AV17"/>
    <mergeCell ref="K17:L17"/>
    <mergeCell ref="M17:N17"/>
    <mergeCell ref="O17:P17"/>
    <mergeCell ref="Q17:R17"/>
    <mergeCell ref="AI17:AJ17"/>
    <mergeCell ref="AK17:AL17"/>
    <mergeCell ref="AM17:AN17"/>
    <mergeCell ref="AO17:AP17"/>
    <mergeCell ref="A17:B17"/>
    <mergeCell ref="C17:D17"/>
    <mergeCell ref="E17:F17"/>
    <mergeCell ref="G17:H17"/>
    <mergeCell ref="I17:J17"/>
    <mergeCell ref="AA17:AB17"/>
    <mergeCell ref="AC17:AD17"/>
    <mergeCell ref="AE17:AF17"/>
    <mergeCell ref="AG17:AH17"/>
    <mergeCell ref="S17:T17"/>
    <mergeCell ref="U17:V17"/>
    <mergeCell ref="W17:X17"/>
    <mergeCell ref="Y17:Z17"/>
    <mergeCell ref="AW17:AX17"/>
    <mergeCell ref="B16:C16"/>
    <mergeCell ref="D16:E16"/>
    <mergeCell ref="F16:G16"/>
    <mergeCell ref="H16:I16"/>
    <mergeCell ref="J16:K16"/>
    <mergeCell ref="L16:M16"/>
    <mergeCell ref="N16:O16"/>
    <mergeCell ref="P16:Q16"/>
    <mergeCell ref="AT16:AU16"/>
    <mergeCell ref="AV16:AW16"/>
    <mergeCell ref="AP16:AQ16"/>
    <mergeCell ref="AR16:AS16"/>
    <mergeCell ref="V16:W16"/>
    <mergeCell ref="X16:Y16"/>
    <mergeCell ref="Z16:AA16"/>
    <mergeCell ref="AB16:AC16"/>
    <mergeCell ref="R16:S16"/>
    <mergeCell ref="T16:U16"/>
    <mergeCell ref="AD16:AE16"/>
    <mergeCell ref="AF16:AG16"/>
    <mergeCell ref="AH16:AI16"/>
    <mergeCell ref="AJ16:AK16"/>
    <mergeCell ref="AL16:AM16"/>
    <mergeCell ref="AW15:AX15"/>
    <mergeCell ref="Y15:Z15"/>
    <mergeCell ref="AA15:AB15"/>
    <mergeCell ref="AC15:AD15"/>
    <mergeCell ref="AE15:AF15"/>
    <mergeCell ref="AG15:AH15"/>
    <mergeCell ref="AI15:AJ15"/>
    <mergeCell ref="A15:B15"/>
    <mergeCell ref="C15:D15"/>
    <mergeCell ref="E15:F15"/>
    <mergeCell ref="G15:H15"/>
    <mergeCell ref="I15:J15"/>
    <mergeCell ref="K15:L15"/>
    <mergeCell ref="AO15:AP15"/>
    <mergeCell ref="AQ15:AR15"/>
    <mergeCell ref="AS15:AT15"/>
    <mergeCell ref="AU15:AV15"/>
    <mergeCell ref="AK15:AL15"/>
    <mergeCell ref="AM15:AN15"/>
    <mergeCell ref="Q15:R15"/>
    <mergeCell ref="S15:T15"/>
    <mergeCell ref="U15:V15"/>
    <mergeCell ref="W15:X15"/>
    <mergeCell ref="M15:N15"/>
    <mergeCell ref="AR14:AS14"/>
    <mergeCell ref="AT14:AU14"/>
    <mergeCell ref="AV14:AW14"/>
    <mergeCell ref="T14:U14"/>
    <mergeCell ref="V14:W14"/>
    <mergeCell ref="X14:Y14"/>
    <mergeCell ref="Z14:AA14"/>
    <mergeCell ref="AB14:AC14"/>
    <mergeCell ref="AD14:AE14"/>
    <mergeCell ref="K13:L13"/>
    <mergeCell ref="M13:N13"/>
    <mergeCell ref="O13:P13"/>
    <mergeCell ref="Q13:R13"/>
    <mergeCell ref="B14:C14"/>
    <mergeCell ref="D14:E14"/>
    <mergeCell ref="F14:G14"/>
    <mergeCell ref="H14:I14"/>
    <mergeCell ref="J14:K14"/>
    <mergeCell ref="A13:B13"/>
    <mergeCell ref="C13:D13"/>
    <mergeCell ref="E13:F13"/>
    <mergeCell ref="G13:H13"/>
    <mergeCell ref="I13:J13"/>
    <mergeCell ref="AN12:AO12"/>
    <mergeCell ref="AQ13:AR13"/>
    <mergeCell ref="AS13:AT13"/>
    <mergeCell ref="AU13:AV13"/>
    <mergeCell ref="AI13:AJ13"/>
    <mergeCell ref="AK13:AL13"/>
    <mergeCell ref="AM13:AN13"/>
    <mergeCell ref="AO13:AP13"/>
    <mergeCell ref="S13:T13"/>
    <mergeCell ref="U13:V13"/>
    <mergeCell ref="W13:X13"/>
    <mergeCell ref="Y13:Z13"/>
    <mergeCell ref="AA13:AB13"/>
    <mergeCell ref="AC13:AD13"/>
    <mergeCell ref="AE13:AF13"/>
    <mergeCell ref="AG13:AH13"/>
    <mergeCell ref="AW13:AX13"/>
    <mergeCell ref="B12:C12"/>
    <mergeCell ref="D12:E12"/>
    <mergeCell ref="F12:G12"/>
    <mergeCell ref="H12:I12"/>
    <mergeCell ref="J12:K12"/>
    <mergeCell ref="L12:M12"/>
    <mergeCell ref="N12:O12"/>
    <mergeCell ref="P12:Q12"/>
    <mergeCell ref="AT12:AU12"/>
    <mergeCell ref="AV12:AW12"/>
    <mergeCell ref="AP12:AQ12"/>
    <mergeCell ref="AR12:AS12"/>
    <mergeCell ref="V12:W12"/>
    <mergeCell ref="X12:Y12"/>
    <mergeCell ref="Z12:AA12"/>
    <mergeCell ref="AB12:AC12"/>
    <mergeCell ref="R12:S12"/>
    <mergeCell ref="T12:U12"/>
    <mergeCell ref="AD12:AE12"/>
    <mergeCell ref="AF12:AG12"/>
    <mergeCell ref="AH12:AI12"/>
    <mergeCell ref="AJ12:AK12"/>
    <mergeCell ref="AL12:AM12"/>
    <mergeCell ref="AW11:AX11"/>
    <mergeCell ref="Y11:Z11"/>
    <mergeCell ref="AA11:AB11"/>
    <mergeCell ref="AC11:AD11"/>
    <mergeCell ref="AE11:AF11"/>
    <mergeCell ref="AG11:AH11"/>
    <mergeCell ref="AI11:AJ11"/>
    <mergeCell ref="A11:B11"/>
    <mergeCell ref="C11:D11"/>
    <mergeCell ref="E11:F11"/>
    <mergeCell ref="G11:H11"/>
    <mergeCell ref="I11:J11"/>
    <mergeCell ref="K11:L11"/>
    <mergeCell ref="AO11:AP11"/>
    <mergeCell ref="AQ11:AR11"/>
    <mergeCell ref="AS11:AT11"/>
    <mergeCell ref="AU11:AV11"/>
    <mergeCell ref="AK11:AL11"/>
    <mergeCell ref="AM11:AN11"/>
    <mergeCell ref="Q11:R11"/>
    <mergeCell ref="S11:T11"/>
    <mergeCell ref="U11:V11"/>
    <mergeCell ref="W11:X11"/>
    <mergeCell ref="M11:N11"/>
    <mergeCell ref="AR10:AS10"/>
    <mergeCell ref="AT10:AU10"/>
    <mergeCell ref="AV10:AW10"/>
    <mergeCell ref="T10:U10"/>
    <mergeCell ref="V10:W10"/>
    <mergeCell ref="X10:Y10"/>
    <mergeCell ref="Z10:AA10"/>
    <mergeCell ref="AB10:AC10"/>
    <mergeCell ref="AD10:AE10"/>
    <mergeCell ref="K9:L9"/>
    <mergeCell ref="M9:N9"/>
    <mergeCell ref="O9:P9"/>
    <mergeCell ref="Q9:R9"/>
    <mergeCell ref="B10:C10"/>
    <mergeCell ref="D10:E10"/>
    <mergeCell ref="F10:G10"/>
    <mergeCell ref="H10:I10"/>
    <mergeCell ref="J10:K10"/>
    <mergeCell ref="A9:B9"/>
    <mergeCell ref="C9:D9"/>
    <mergeCell ref="E9:F9"/>
    <mergeCell ref="G9:H9"/>
    <mergeCell ref="I9:J9"/>
    <mergeCell ref="AN8:AO8"/>
    <mergeCell ref="AQ9:AR9"/>
    <mergeCell ref="AS9:AT9"/>
    <mergeCell ref="AU9:AV9"/>
    <mergeCell ref="AI9:AJ9"/>
    <mergeCell ref="AK9:AL9"/>
    <mergeCell ref="AM9:AN9"/>
    <mergeCell ref="AO9:AP9"/>
    <mergeCell ref="S9:T9"/>
    <mergeCell ref="U9:V9"/>
    <mergeCell ref="W9:X9"/>
    <mergeCell ref="Y9:Z9"/>
    <mergeCell ref="AA9:AB9"/>
    <mergeCell ref="AC9:AD9"/>
    <mergeCell ref="AE9:AF9"/>
    <mergeCell ref="AG9:AH9"/>
    <mergeCell ref="AW9:AX9"/>
    <mergeCell ref="B8:C8"/>
    <mergeCell ref="D8:E8"/>
    <mergeCell ref="F8:G8"/>
    <mergeCell ref="H8:I8"/>
    <mergeCell ref="J8:K8"/>
    <mergeCell ref="L8:M8"/>
    <mergeCell ref="N8:O8"/>
    <mergeCell ref="P8:Q8"/>
    <mergeCell ref="AT8:AU8"/>
    <mergeCell ref="AV8:AW8"/>
    <mergeCell ref="AP8:AQ8"/>
    <mergeCell ref="AR8:AS8"/>
    <mergeCell ref="V8:W8"/>
    <mergeCell ref="X8:Y8"/>
    <mergeCell ref="Z8:AA8"/>
    <mergeCell ref="AB8:AC8"/>
    <mergeCell ref="R8:S8"/>
    <mergeCell ref="T8:U8"/>
    <mergeCell ref="AD8:AE8"/>
    <mergeCell ref="AF8:AG8"/>
    <mergeCell ref="AH8:AI8"/>
    <mergeCell ref="AJ8:AK8"/>
    <mergeCell ref="AL8:AM8"/>
    <mergeCell ref="A7:B7"/>
    <mergeCell ref="C7:D7"/>
    <mergeCell ref="E7:F7"/>
    <mergeCell ref="G7:H7"/>
    <mergeCell ref="I7:J7"/>
    <mergeCell ref="K7:L7"/>
    <mergeCell ref="AO7:AP7"/>
    <mergeCell ref="AQ7:AR7"/>
    <mergeCell ref="AS7:AT7"/>
    <mergeCell ref="AK7:AL7"/>
    <mergeCell ref="AM7:AN7"/>
    <mergeCell ref="Q7:R7"/>
    <mergeCell ref="S7:T7"/>
    <mergeCell ref="U7:V7"/>
    <mergeCell ref="W7:X7"/>
    <mergeCell ref="M7:N7"/>
    <mergeCell ref="AV6:AW6"/>
    <mergeCell ref="T6:U6"/>
    <mergeCell ref="V6:W6"/>
    <mergeCell ref="X6:Y6"/>
    <mergeCell ref="Z6:AA6"/>
    <mergeCell ref="AB6:AC6"/>
    <mergeCell ref="AD6:AE6"/>
    <mergeCell ref="AW7:AX7"/>
    <mergeCell ref="Y7:Z7"/>
    <mergeCell ref="AA7:AB7"/>
    <mergeCell ref="AC7:AD7"/>
    <mergeCell ref="AE7:AF7"/>
    <mergeCell ref="AG7:AH7"/>
    <mergeCell ref="AI7:AJ7"/>
    <mergeCell ref="AU7:AV7"/>
    <mergeCell ref="AM5:AN5"/>
    <mergeCell ref="AO5:AP5"/>
    <mergeCell ref="S5:T5"/>
    <mergeCell ref="U5:V5"/>
    <mergeCell ref="W5:X5"/>
    <mergeCell ref="Y5:Z5"/>
    <mergeCell ref="B6:C6"/>
    <mergeCell ref="D6:E6"/>
    <mergeCell ref="F6:G6"/>
    <mergeCell ref="H6:I6"/>
    <mergeCell ref="J6:K6"/>
    <mergeCell ref="AA5:AB5"/>
    <mergeCell ref="AC5:AD5"/>
    <mergeCell ref="AE5:AF5"/>
    <mergeCell ref="AG5:AH5"/>
    <mergeCell ref="A5:B5"/>
    <mergeCell ref="C5:D5"/>
    <mergeCell ref="E5:F5"/>
    <mergeCell ref="G5:H5"/>
    <mergeCell ref="I5:J5"/>
    <mergeCell ref="AW5:AX5"/>
    <mergeCell ref="B4:C4"/>
    <mergeCell ref="D4:E4"/>
    <mergeCell ref="F4:G4"/>
    <mergeCell ref="H4:I4"/>
    <mergeCell ref="J4:K4"/>
    <mergeCell ref="L4:M4"/>
    <mergeCell ref="N4:O4"/>
    <mergeCell ref="P4:Q4"/>
    <mergeCell ref="AT4:AU4"/>
    <mergeCell ref="AV4:AW4"/>
    <mergeCell ref="AP4:AQ4"/>
    <mergeCell ref="AR4:AS4"/>
    <mergeCell ref="V4:W4"/>
    <mergeCell ref="X4:Y4"/>
    <mergeCell ref="Z4:AA4"/>
    <mergeCell ref="AB4:AC4"/>
    <mergeCell ref="R4:S4"/>
    <mergeCell ref="T4:U4"/>
    <mergeCell ref="AD4:AE4"/>
    <mergeCell ref="AF4:AG4"/>
    <mergeCell ref="AH4:AI4"/>
    <mergeCell ref="AJ4:AK4"/>
    <mergeCell ref="AL4:AM4"/>
    <mergeCell ref="AW3:AX3"/>
    <mergeCell ref="Y3:Z3"/>
    <mergeCell ref="AA3:AB3"/>
    <mergeCell ref="AC3:AD3"/>
    <mergeCell ref="AE3:AF3"/>
    <mergeCell ref="AG3:AH3"/>
    <mergeCell ref="AI3:AJ3"/>
    <mergeCell ref="A3:B3"/>
    <mergeCell ref="C3:D3"/>
    <mergeCell ref="E3:F3"/>
    <mergeCell ref="G3:H3"/>
    <mergeCell ref="I3:J3"/>
    <mergeCell ref="K3:L3"/>
    <mergeCell ref="M3:N3"/>
    <mergeCell ref="O3:P3"/>
    <mergeCell ref="AO3:AP3"/>
    <mergeCell ref="AQ3:AR3"/>
    <mergeCell ref="AS3:AT3"/>
    <mergeCell ref="AU3:AV3"/>
    <mergeCell ref="AK3:AL3"/>
    <mergeCell ref="AM3:AN3"/>
    <mergeCell ref="Q3:R3"/>
    <mergeCell ref="S3:T3"/>
    <mergeCell ref="U3:V3"/>
    <mergeCell ref="AR2:AS2"/>
    <mergeCell ref="AT2:AU2"/>
    <mergeCell ref="AV2:AW2"/>
    <mergeCell ref="T2:U2"/>
    <mergeCell ref="V2:W2"/>
    <mergeCell ref="X2:Y2"/>
    <mergeCell ref="Z2:AA2"/>
    <mergeCell ref="AB2:AC2"/>
    <mergeCell ref="AD2:AE2"/>
    <mergeCell ref="AJ2:AK2"/>
    <mergeCell ref="AL2:AM2"/>
    <mergeCell ref="AN2:AO2"/>
    <mergeCell ref="AP2:AQ2"/>
    <mergeCell ref="B2:C2"/>
    <mergeCell ref="D2:E2"/>
    <mergeCell ref="F2:G2"/>
    <mergeCell ref="H2:I2"/>
    <mergeCell ref="J2:K2"/>
    <mergeCell ref="AA1:AB1"/>
    <mergeCell ref="AC1:AD1"/>
    <mergeCell ref="AE1:AF1"/>
    <mergeCell ref="AG1:AH1"/>
    <mergeCell ref="AF2:AG2"/>
    <mergeCell ref="AH2:AI2"/>
    <mergeCell ref="L2:M2"/>
    <mergeCell ref="N2:O2"/>
    <mergeCell ref="P2:Q2"/>
    <mergeCell ref="R2:S2"/>
    <mergeCell ref="AI1:AJ1"/>
    <mergeCell ref="AK1:AL1"/>
    <mergeCell ref="AQ1:AR1"/>
    <mergeCell ref="AS1:AT1"/>
    <mergeCell ref="AU1:AV1"/>
    <mergeCell ref="AW1:AX1"/>
    <mergeCell ref="AM1:AN1"/>
    <mergeCell ref="AO1:AP1"/>
    <mergeCell ref="A1:B1"/>
    <mergeCell ref="C1:D1"/>
    <mergeCell ref="E1:F1"/>
    <mergeCell ref="G1:H1"/>
    <mergeCell ref="I1:J1"/>
    <mergeCell ref="K1:L1"/>
    <mergeCell ref="M1:N1"/>
    <mergeCell ref="O1:P1"/>
    <mergeCell ref="S1:T1"/>
    <mergeCell ref="U1:V1"/>
    <mergeCell ref="W1:X1"/>
    <mergeCell ref="Y1:Z1"/>
    <mergeCell ref="Q1:R1"/>
    <mergeCell ref="O15:P15"/>
    <mergeCell ref="AJ14:AK14"/>
    <mergeCell ref="AL14:AM14"/>
    <mergeCell ref="AN14:AO14"/>
    <mergeCell ref="AP14:AQ14"/>
    <mergeCell ref="AF14:AG14"/>
    <mergeCell ref="AH14:AI14"/>
    <mergeCell ref="L14:M14"/>
    <mergeCell ref="N14:O14"/>
    <mergeCell ref="P14:Q14"/>
    <mergeCell ref="R14:S14"/>
    <mergeCell ref="O11:P11"/>
    <mergeCell ref="AJ10:AK10"/>
    <mergeCell ref="AL10:AM10"/>
    <mergeCell ref="AN10:AO10"/>
    <mergeCell ref="AP10:AQ10"/>
    <mergeCell ref="AF10:AG10"/>
    <mergeCell ref="AH10:AI10"/>
    <mergeCell ref="L10:M10"/>
    <mergeCell ref="N10:O10"/>
    <mergeCell ref="P10:Q10"/>
    <mergeCell ref="R10:S10"/>
    <mergeCell ref="W3:X3"/>
    <mergeCell ref="O7:P7"/>
    <mergeCell ref="AJ6:AK6"/>
    <mergeCell ref="AL6:AM6"/>
    <mergeCell ref="AN6:AO6"/>
    <mergeCell ref="AP6:AQ6"/>
    <mergeCell ref="AF6:AG6"/>
    <mergeCell ref="AH6:AI6"/>
    <mergeCell ref="L6:M6"/>
    <mergeCell ref="N6:O6"/>
    <mergeCell ref="P6:Q6"/>
    <mergeCell ref="R6:S6"/>
    <mergeCell ref="AN4:AO4"/>
    <mergeCell ref="AQ5:AR5"/>
    <mergeCell ref="K5:L5"/>
    <mergeCell ref="M5:N5"/>
    <mergeCell ref="O5:P5"/>
    <mergeCell ref="Q5:R5"/>
    <mergeCell ref="AR6:AS6"/>
    <mergeCell ref="AS5:AT5"/>
    <mergeCell ref="AT6:AU6"/>
    <mergeCell ref="AU5:AV5"/>
    <mergeCell ref="AI5:AJ5"/>
    <mergeCell ref="AK5:AL5"/>
  </mergeCells>
  <phoneticPr fontId="1"/>
  <pageMargins left="0.7" right="0.7" top="0.75" bottom="0.75" header="0.3" footer="0.3"/>
  <pageSetup paperSize="9" orientation="portrait" horizontalDpi="0" verticalDpi="0" r:id="rId1"/>
  <drawing r:id="rId2"/>
</worksheet>
</file>

<file path=xl/worksheets/sheet5.xml><?xml version="1.0" encoding="utf-8"?>
<worksheet xmlns="http://schemas.openxmlformats.org/spreadsheetml/2006/main" xmlns:r="http://schemas.openxmlformats.org/officeDocument/2006/relationships">
  <dimension ref="A3:O34"/>
  <sheetViews>
    <sheetView zoomScale="110" zoomScaleNormal="110" workbookViewId="0">
      <selection activeCell="J27" sqref="J27"/>
    </sheetView>
  </sheetViews>
  <sheetFormatPr defaultRowHeight="13.5"/>
  <cols>
    <col min="1" max="15" width="11.5" customWidth="1"/>
  </cols>
  <sheetData>
    <row r="3" spans="1:15">
      <c r="A3" s="3"/>
    </row>
    <row r="4" spans="1:15">
      <c r="A4" s="3"/>
    </row>
    <row r="5" spans="1:15">
      <c r="A5" s="3"/>
    </row>
    <row r="6" spans="1:15">
      <c r="A6" s="3"/>
      <c r="I6" t="s">
        <v>0</v>
      </c>
      <c r="J6" s="3" t="s">
        <v>68</v>
      </c>
    </row>
    <row r="7" spans="1:15">
      <c r="A7" s="3"/>
      <c r="I7" s="3" t="s">
        <v>67</v>
      </c>
      <c r="J7">
        <f>(1+SQRT(5))/2</f>
        <v>1.6180339887498949</v>
      </c>
    </row>
    <row r="8" spans="1:15">
      <c r="A8" s="3"/>
    </row>
    <row r="9" spans="1:15">
      <c r="A9" s="3"/>
    </row>
    <row r="10" spans="1:15">
      <c r="A10" s="36">
        <v>1</v>
      </c>
      <c r="B10" s="36">
        <v>1</v>
      </c>
      <c r="C10" s="36">
        <f>A10+B10</f>
        <v>2</v>
      </c>
      <c r="D10" s="36">
        <f t="shared" ref="D10:L10" si="0">B10+C10</f>
        <v>3</v>
      </c>
      <c r="E10" s="36">
        <f t="shared" si="0"/>
        <v>5</v>
      </c>
      <c r="F10" s="36">
        <f t="shared" si="0"/>
        <v>8</v>
      </c>
      <c r="G10" s="36">
        <f t="shared" si="0"/>
        <v>13</v>
      </c>
      <c r="H10" s="36">
        <f t="shared" si="0"/>
        <v>21</v>
      </c>
      <c r="I10" s="36">
        <f t="shared" si="0"/>
        <v>34</v>
      </c>
      <c r="J10" s="36">
        <f t="shared" si="0"/>
        <v>55</v>
      </c>
      <c r="K10" s="36">
        <f t="shared" si="0"/>
        <v>89</v>
      </c>
      <c r="L10" s="36">
        <f t="shared" si="0"/>
        <v>144</v>
      </c>
      <c r="M10" s="36">
        <f t="shared" ref="M10" si="1">K10+L10</f>
        <v>233</v>
      </c>
      <c r="N10" s="36">
        <f t="shared" ref="N10" si="2">L10+M10</f>
        <v>377</v>
      </c>
      <c r="O10" s="36">
        <f t="shared" ref="O10" si="3">M10+N10</f>
        <v>610</v>
      </c>
    </row>
    <row r="11" spans="1:15">
      <c r="A11" s="36"/>
      <c r="B11" s="55" t="str">
        <f>TEXT(B10,"#")&amp;"÷"&amp;TEXT(A10,"#")&amp;"="</f>
        <v>1÷1=</v>
      </c>
      <c r="C11" s="55" t="str">
        <f t="shared" ref="C11:O11" si="4">TEXT(C10,"#")&amp;"÷"&amp;TEXT(B10,"#")&amp;"="</f>
        <v>2÷1=</v>
      </c>
      <c r="D11" s="55" t="str">
        <f t="shared" si="4"/>
        <v>3÷2=</v>
      </c>
      <c r="E11" s="55" t="str">
        <f t="shared" si="4"/>
        <v>5÷3=</v>
      </c>
      <c r="F11" s="55" t="str">
        <f t="shared" si="4"/>
        <v>8÷5=</v>
      </c>
      <c r="G11" s="55" t="str">
        <f t="shared" si="4"/>
        <v>13÷8=</v>
      </c>
      <c r="H11" s="55" t="str">
        <f t="shared" si="4"/>
        <v>21÷13=</v>
      </c>
      <c r="I11" s="55" t="str">
        <f t="shared" si="4"/>
        <v>34÷21=</v>
      </c>
      <c r="J11" s="55" t="str">
        <f t="shared" si="4"/>
        <v>55÷34=</v>
      </c>
      <c r="K11" s="55" t="str">
        <f t="shared" si="4"/>
        <v>89÷55=</v>
      </c>
      <c r="L11" s="55" t="str">
        <f t="shared" si="4"/>
        <v>144÷89=</v>
      </c>
      <c r="M11" s="55" t="str">
        <f t="shared" si="4"/>
        <v>233÷144=</v>
      </c>
      <c r="N11" s="55" t="str">
        <f t="shared" si="4"/>
        <v>377÷233=</v>
      </c>
      <c r="O11" s="55" t="str">
        <f t="shared" si="4"/>
        <v>610÷377=</v>
      </c>
    </row>
    <row r="12" spans="1:15">
      <c r="A12" s="36"/>
      <c r="B12" s="36">
        <f>B10/A10</f>
        <v>1</v>
      </c>
      <c r="C12" s="36">
        <f t="shared" ref="C12:O12" si="5">C10/B10</f>
        <v>2</v>
      </c>
      <c r="D12" s="36">
        <f t="shared" si="5"/>
        <v>1.5</v>
      </c>
      <c r="E12" s="36">
        <f t="shared" si="5"/>
        <v>1.6666666666666667</v>
      </c>
      <c r="F12" s="36">
        <f t="shared" si="5"/>
        <v>1.6</v>
      </c>
      <c r="G12" s="36">
        <f t="shared" si="5"/>
        <v>1.625</v>
      </c>
      <c r="H12" s="36">
        <f t="shared" si="5"/>
        <v>1.6153846153846154</v>
      </c>
      <c r="I12" s="36">
        <f t="shared" si="5"/>
        <v>1.6190476190476191</v>
      </c>
      <c r="J12" s="36">
        <f t="shared" si="5"/>
        <v>1.6176470588235294</v>
      </c>
      <c r="K12" s="36">
        <f t="shared" si="5"/>
        <v>1.6181818181818182</v>
      </c>
      <c r="L12" s="36">
        <f t="shared" si="5"/>
        <v>1.6179775280898876</v>
      </c>
      <c r="M12" s="36">
        <f t="shared" si="5"/>
        <v>1.6180555555555556</v>
      </c>
      <c r="N12" s="36">
        <f t="shared" si="5"/>
        <v>1.6180257510729614</v>
      </c>
      <c r="O12" s="36">
        <f t="shared" si="5"/>
        <v>1.6180371352785146</v>
      </c>
    </row>
    <row r="13" spans="1:15">
      <c r="A13" s="36"/>
      <c r="B13" s="36"/>
      <c r="C13" s="36"/>
      <c r="D13" s="36"/>
      <c r="E13" s="36"/>
      <c r="F13" s="36"/>
      <c r="G13" s="36"/>
      <c r="H13" s="36"/>
      <c r="I13" s="36"/>
      <c r="J13" s="36"/>
      <c r="K13" s="36"/>
      <c r="L13" s="36"/>
      <c r="M13" s="36"/>
      <c r="N13" s="36"/>
      <c r="O13" s="36"/>
    </row>
    <row r="14" spans="1:15">
      <c r="A14" s="36"/>
      <c r="B14" s="36"/>
      <c r="C14" s="36"/>
      <c r="D14" s="36"/>
      <c r="E14" s="36"/>
      <c r="F14" s="36"/>
      <c r="G14" s="36"/>
      <c r="H14" s="36"/>
      <c r="I14" s="36"/>
      <c r="J14" s="36"/>
      <c r="K14" s="36"/>
      <c r="L14" s="36"/>
      <c r="M14" s="36"/>
      <c r="N14" s="36"/>
      <c r="O14" s="36"/>
    </row>
    <row r="15" spans="1:15">
      <c r="A15" s="36"/>
      <c r="B15" s="36"/>
      <c r="C15" s="36"/>
      <c r="D15" s="36"/>
      <c r="E15" s="36"/>
      <c r="F15" s="36"/>
      <c r="G15" s="36"/>
      <c r="H15" s="36"/>
      <c r="I15" s="36"/>
      <c r="J15" s="36"/>
      <c r="K15" s="36"/>
      <c r="L15" s="36"/>
      <c r="M15" s="36"/>
      <c r="N15" s="36"/>
      <c r="O15" s="36"/>
    </row>
    <row r="16" spans="1:15">
      <c r="A16" s="36"/>
      <c r="B16" s="36"/>
      <c r="C16" s="36"/>
      <c r="D16" s="36"/>
      <c r="E16" s="36"/>
      <c r="F16" s="36"/>
      <c r="G16" s="36"/>
      <c r="H16" s="36"/>
      <c r="I16" s="36"/>
      <c r="J16" s="36"/>
      <c r="K16" s="36"/>
      <c r="L16" s="36"/>
      <c r="M16" s="36"/>
      <c r="N16" s="36"/>
      <c r="O16" s="36"/>
    </row>
    <row r="17" spans="1:15">
      <c r="A17" s="36"/>
      <c r="B17" s="36"/>
      <c r="C17" s="36"/>
      <c r="D17" s="36"/>
      <c r="E17" s="36"/>
      <c r="F17" s="36"/>
      <c r="G17" s="36"/>
      <c r="H17" s="36"/>
      <c r="I17" s="36"/>
      <c r="J17" s="36"/>
      <c r="K17" s="36"/>
      <c r="L17" s="36"/>
      <c r="M17" s="36"/>
      <c r="N17" s="36"/>
      <c r="O17" s="36"/>
    </row>
    <row r="22" spans="1:15">
      <c r="A22" t="s">
        <v>235</v>
      </c>
    </row>
    <row r="23" spans="1:15">
      <c r="A23" t="s">
        <v>236</v>
      </c>
    </row>
    <row r="25" spans="1:15">
      <c r="A25" t="s">
        <v>234</v>
      </c>
      <c r="B25" s="3"/>
    </row>
    <row r="34" spans="1:1">
      <c r="A34" s="11"/>
    </row>
  </sheetData>
  <phoneticPr fontId="1"/>
  <pageMargins left="0.7" right="0.7" top="0.75" bottom="0.75" header="0.3" footer="0.3"/>
  <pageSetup paperSize="9" orientation="portrait" horizontalDpi="0" verticalDpi="0" r:id="rId1"/>
  <drawing r:id="rId2"/>
</worksheet>
</file>

<file path=xl/worksheets/sheet6.xml><?xml version="1.0" encoding="utf-8"?>
<worksheet xmlns="http://schemas.openxmlformats.org/spreadsheetml/2006/main" xmlns:r="http://schemas.openxmlformats.org/officeDocument/2006/relationships">
  <dimension ref="A1:AX61"/>
  <sheetViews>
    <sheetView zoomScale="160" zoomScaleNormal="160" workbookViewId="0">
      <selection activeCell="AG1" sqref="AG1"/>
    </sheetView>
  </sheetViews>
  <sheetFormatPr defaultRowHeight="13.5"/>
  <cols>
    <col min="1" max="32" width="2.375" style="5" customWidth="1"/>
    <col min="33" max="33" width="10.625" style="6" bestFit="1" customWidth="1"/>
    <col min="34" max="34" width="9.25" style="5" bestFit="1" customWidth="1"/>
    <col min="35" max="35" width="11.625" style="8" bestFit="1" customWidth="1"/>
    <col min="36" max="36" width="9" style="5"/>
    <col min="37" max="44" width="4.375" style="5" customWidth="1"/>
    <col min="45" max="45" width="5.125" style="5" customWidth="1"/>
    <col min="46" max="46" width="9" style="8"/>
    <col min="47" max="48" width="9" style="5"/>
    <col min="49" max="49" width="11" style="5" bestFit="1" customWidth="1"/>
    <col min="50" max="16384" width="9" style="5"/>
  </cols>
  <sheetData>
    <row r="1" spans="1:46">
      <c r="A1" s="59"/>
      <c r="B1" s="59"/>
      <c r="C1" s="59"/>
      <c r="D1" s="59"/>
      <c r="E1" s="59"/>
      <c r="F1" s="59"/>
      <c r="G1" s="59"/>
      <c r="H1" s="59"/>
      <c r="I1" s="59"/>
      <c r="J1" s="59"/>
      <c r="K1" s="59"/>
      <c r="L1" s="59"/>
      <c r="M1" s="59"/>
      <c r="N1" s="59"/>
      <c r="O1" s="59"/>
      <c r="P1" s="59"/>
      <c r="Q1" s="59"/>
      <c r="R1" s="59"/>
      <c r="S1" s="59"/>
      <c r="T1" s="59"/>
      <c r="U1" s="59"/>
      <c r="V1" s="59"/>
      <c r="W1" s="59"/>
      <c r="X1" s="59"/>
      <c r="Y1" s="59"/>
      <c r="Z1" s="59"/>
      <c r="AA1" s="59"/>
      <c r="AB1" s="59"/>
      <c r="AC1" s="59"/>
      <c r="AD1" s="59"/>
      <c r="AE1" s="59"/>
      <c r="AF1" s="59"/>
      <c r="AG1" s="57" t="s">
        <v>233</v>
      </c>
      <c r="AH1" s="56" t="s">
        <v>58</v>
      </c>
      <c r="AI1" s="31" t="s">
        <v>232</v>
      </c>
      <c r="AR1" s="15">
        <v>429</v>
      </c>
      <c r="AT1" s="8" t="s">
        <v>69</v>
      </c>
    </row>
    <row r="2" spans="1:46" ht="14.25" thickBot="1">
      <c r="B2" s="59"/>
      <c r="C2" s="59"/>
      <c r="D2" s="59"/>
      <c r="E2" s="59"/>
      <c r="F2" s="59"/>
      <c r="G2" s="59"/>
      <c r="H2" s="59"/>
      <c r="I2" s="59"/>
      <c r="J2" s="59"/>
      <c r="K2" s="59"/>
      <c r="L2" s="59"/>
      <c r="M2" s="59"/>
      <c r="N2" s="77"/>
      <c r="O2" s="77"/>
      <c r="P2" s="78">
        <v>1</v>
      </c>
      <c r="Q2" s="78"/>
      <c r="R2" s="59"/>
      <c r="S2" s="59"/>
      <c r="T2" s="59"/>
      <c r="U2" s="59"/>
      <c r="V2" s="59"/>
      <c r="W2" s="59"/>
      <c r="X2" s="59"/>
      <c r="Y2" s="59"/>
      <c r="Z2" s="59"/>
      <c r="AA2" s="59"/>
      <c r="AB2" s="59"/>
      <c r="AC2" s="59"/>
      <c r="AD2" s="59"/>
      <c r="AE2" s="59"/>
      <c r="AG2" s="10" t="s">
        <v>50</v>
      </c>
      <c r="AH2" s="5">
        <v>1</v>
      </c>
      <c r="AI2" s="7" t="s">
        <v>59</v>
      </c>
      <c r="AQ2" s="15">
        <v>132</v>
      </c>
      <c r="AR2" s="13">
        <v>429</v>
      </c>
      <c r="AT2" s="8" t="s">
        <v>70</v>
      </c>
    </row>
    <row r="3" spans="1:46" ht="15" thickTop="1" thickBot="1">
      <c r="A3" s="59"/>
      <c r="B3" s="59"/>
      <c r="C3" s="59"/>
      <c r="D3" s="59"/>
      <c r="E3" s="59"/>
      <c r="F3" s="59"/>
      <c r="G3" s="59"/>
      <c r="H3" s="59"/>
      <c r="I3" s="59"/>
      <c r="J3" s="59"/>
      <c r="K3" s="59"/>
      <c r="L3" s="59"/>
      <c r="M3" s="59"/>
      <c r="N3" s="59"/>
      <c r="O3" s="59">
        <v>1</v>
      </c>
      <c r="P3" s="59"/>
      <c r="Q3" s="59">
        <v>1</v>
      </c>
      <c r="R3" s="59"/>
      <c r="S3" s="59"/>
      <c r="T3" s="59"/>
      <c r="U3" s="59"/>
      <c r="V3" s="59"/>
      <c r="W3" s="59"/>
      <c r="X3" s="59"/>
      <c r="Y3" s="59"/>
      <c r="Z3" s="59"/>
      <c r="AA3" s="59"/>
      <c r="AB3" s="59"/>
      <c r="AC3" s="59"/>
      <c r="AD3" s="59"/>
      <c r="AE3" s="59"/>
      <c r="AF3" s="59"/>
      <c r="AL3" s="12"/>
      <c r="AM3" s="12"/>
      <c r="AN3" s="12"/>
      <c r="AO3" s="12"/>
      <c r="AP3" s="15">
        <v>42</v>
      </c>
      <c r="AQ3" s="13">
        <v>132</v>
      </c>
      <c r="AR3" s="14">
        <v>297</v>
      </c>
      <c r="AT3" s="8" t="s">
        <v>71</v>
      </c>
    </row>
    <row r="4" spans="1:46" ht="15" thickTop="1" thickBot="1">
      <c r="B4" s="59"/>
      <c r="C4" s="59"/>
      <c r="D4" s="59"/>
      <c r="E4" s="59"/>
      <c r="F4" s="59"/>
      <c r="G4" s="59"/>
      <c r="H4" s="59"/>
      <c r="I4" s="59"/>
      <c r="J4" s="59"/>
      <c r="K4" s="59"/>
      <c r="L4" s="59"/>
      <c r="M4" s="59"/>
      <c r="N4" s="77">
        <v>1</v>
      </c>
      <c r="O4" s="77"/>
      <c r="P4" s="78">
        <f>O3+Q3</f>
        <v>2</v>
      </c>
      <c r="Q4" s="78"/>
      <c r="R4" s="59">
        <v>1</v>
      </c>
      <c r="S4" s="59"/>
      <c r="T4" s="59"/>
      <c r="U4" s="59"/>
      <c r="V4" s="59"/>
      <c r="W4" s="59"/>
      <c r="X4" s="59"/>
      <c r="Y4" s="59"/>
      <c r="Z4" s="59"/>
      <c r="AA4" s="59"/>
      <c r="AB4" s="59"/>
      <c r="AC4" s="59"/>
      <c r="AD4" s="59"/>
      <c r="AE4" s="59"/>
      <c r="AG4" s="10" t="s">
        <v>51</v>
      </c>
      <c r="AH4" s="5">
        <v>1</v>
      </c>
      <c r="AI4" s="7" t="s">
        <v>60</v>
      </c>
      <c r="AL4" s="12"/>
      <c r="AM4" s="12"/>
      <c r="AN4" s="12"/>
      <c r="AO4" s="15">
        <v>14</v>
      </c>
      <c r="AP4" s="13">
        <v>42</v>
      </c>
      <c r="AQ4" s="14">
        <v>90</v>
      </c>
      <c r="AR4" s="14">
        <v>165</v>
      </c>
      <c r="AT4" s="8" t="s">
        <v>72</v>
      </c>
    </row>
    <row r="5" spans="1:46" ht="15" thickTop="1" thickBot="1">
      <c r="A5" s="59"/>
      <c r="B5" s="59"/>
      <c r="C5" s="59"/>
      <c r="D5" s="59"/>
      <c r="E5" s="59"/>
      <c r="F5" s="59"/>
      <c r="G5" s="59"/>
      <c r="H5" s="59"/>
      <c r="I5" s="59"/>
      <c r="J5" s="59"/>
      <c r="K5" s="59"/>
      <c r="L5" s="59"/>
      <c r="M5" s="59">
        <v>1</v>
      </c>
      <c r="N5" s="59"/>
      <c r="O5" s="59">
        <f t="shared" ref="O5" si="0">N4+P4</f>
        <v>3</v>
      </c>
      <c r="P5" s="59"/>
      <c r="Q5" s="59">
        <f t="shared" ref="Q5" si="1">P4+R4</f>
        <v>3</v>
      </c>
      <c r="R5" s="59"/>
      <c r="S5" s="59">
        <v>1</v>
      </c>
      <c r="T5" s="59"/>
      <c r="U5" s="59"/>
      <c r="V5" s="59"/>
      <c r="W5" s="59"/>
      <c r="X5" s="59"/>
      <c r="Y5" s="59"/>
      <c r="Z5" s="59"/>
      <c r="AA5" s="59"/>
      <c r="AB5" s="59"/>
      <c r="AC5" s="59"/>
      <c r="AD5" s="59"/>
      <c r="AE5" s="59"/>
      <c r="AF5" s="59"/>
      <c r="AL5" s="12"/>
      <c r="AM5" s="12"/>
      <c r="AN5" s="15">
        <v>5</v>
      </c>
      <c r="AO5" s="13">
        <v>14</v>
      </c>
      <c r="AP5" s="14">
        <v>28</v>
      </c>
      <c r="AQ5" s="14">
        <v>48</v>
      </c>
      <c r="AR5" s="14">
        <v>75</v>
      </c>
      <c r="AT5" s="8" t="s">
        <v>73</v>
      </c>
    </row>
    <row r="6" spans="1:46" ht="15" thickTop="1" thickBot="1">
      <c r="B6" s="59"/>
      <c r="C6" s="59"/>
      <c r="D6" s="59"/>
      <c r="E6" s="59"/>
      <c r="F6" s="59"/>
      <c r="G6" s="59"/>
      <c r="H6" s="59"/>
      <c r="I6" s="59"/>
      <c r="J6" s="59"/>
      <c r="K6" s="59"/>
      <c r="L6" s="59">
        <v>1</v>
      </c>
      <c r="M6" s="59"/>
      <c r="N6" s="77">
        <f t="shared" ref="N6" si="2">M5+O5</f>
        <v>4</v>
      </c>
      <c r="O6" s="77"/>
      <c r="P6" s="78">
        <f t="shared" ref="P6" si="3">O5+Q5</f>
        <v>6</v>
      </c>
      <c r="Q6" s="78"/>
      <c r="R6" s="59">
        <f t="shared" ref="R6" si="4">Q5+S5</f>
        <v>4</v>
      </c>
      <c r="S6" s="59"/>
      <c r="T6" s="59">
        <v>1</v>
      </c>
      <c r="U6" s="59"/>
      <c r="V6" s="59"/>
      <c r="W6" s="59"/>
      <c r="X6" s="59"/>
      <c r="Y6" s="59"/>
      <c r="Z6" s="59"/>
      <c r="AA6" s="59"/>
      <c r="AB6" s="59"/>
      <c r="AC6" s="59"/>
      <c r="AD6" s="59"/>
      <c r="AE6" s="59"/>
      <c r="AG6" s="10" t="s">
        <v>52</v>
      </c>
      <c r="AH6" s="5">
        <v>2</v>
      </c>
      <c r="AI6" s="7" t="s">
        <v>61</v>
      </c>
      <c r="AL6" s="12"/>
      <c r="AM6" s="15">
        <v>2</v>
      </c>
      <c r="AN6" s="13">
        <v>5</v>
      </c>
      <c r="AO6" s="14">
        <v>9</v>
      </c>
      <c r="AP6" s="14">
        <v>14</v>
      </c>
      <c r="AQ6" s="14">
        <v>20</v>
      </c>
      <c r="AR6" s="14">
        <v>27</v>
      </c>
      <c r="AT6" s="8" t="s">
        <v>74</v>
      </c>
    </row>
    <row r="7" spans="1:46" ht="15" thickTop="1" thickBot="1">
      <c r="A7" s="59"/>
      <c r="B7" s="59"/>
      <c r="C7" s="59"/>
      <c r="D7" s="59"/>
      <c r="E7" s="59"/>
      <c r="F7" s="59"/>
      <c r="G7" s="59"/>
      <c r="H7" s="59"/>
      <c r="I7" s="59"/>
      <c r="J7" s="59"/>
      <c r="K7" s="59">
        <v>1</v>
      </c>
      <c r="L7" s="59"/>
      <c r="M7" s="59">
        <f t="shared" ref="M7" si="5">L6+N6</f>
        <v>5</v>
      </c>
      <c r="N7" s="59"/>
      <c r="O7" s="59">
        <f t="shared" ref="O7" si="6">N6+P6</f>
        <v>10</v>
      </c>
      <c r="P7" s="59"/>
      <c r="Q7" s="59">
        <f t="shared" ref="Q7" si="7">P6+R6</f>
        <v>10</v>
      </c>
      <c r="R7" s="59"/>
      <c r="S7" s="59">
        <f t="shared" ref="S7" si="8">R6+T6</f>
        <v>5</v>
      </c>
      <c r="T7" s="59"/>
      <c r="U7" s="59">
        <v>1</v>
      </c>
      <c r="V7" s="59"/>
      <c r="W7" s="59"/>
      <c r="X7" s="59"/>
      <c r="Y7" s="59"/>
      <c r="Z7" s="59"/>
      <c r="AA7" s="59"/>
      <c r="AB7" s="59"/>
      <c r="AC7" s="59"/>
      <c r="AD7" s="59"/>
      <c r="AE7" s="59"/>
      <c r="AF7" s="59"/>
      <c r="AL7" s="15">
        <v>1</v>
      </c>
      <c r="AM7" s="13">
        <v>2</v>
      </c>
      <c r="AN7" s="14">
        <v>3</v>
      </c>
      <c r="AO7" s="14">
        <v>4</v>
      </c>
      <c r="AP7" s="14">
        <v>5</v>
      </c>
      <c r="AQ7" s="14">
        <v>6</v>
      </c>
      <c r="AR7" s="14">
        <v>7</v>
      </c>
      <c r="AT7" s="8" t="s">
        <v>75</v>
      </c>
    </row>
    <row r="8" spans="1:46" ht="15" thickTop="1" thickBot="1">
      <c r="B8" s="59"/>
      <c r="C8" s="59"/>
      <c r="D8" s="59"/>
      <c r="E8" s="59"/>
      <c r="F8" s="59"/>
      <c r="G8" s="59"/>
      <c r="H8" s="59"/>
      <c r="I8" s="59"/>
      <c r="J8" s="59">
        <v>1</v>
      </c>
      <c r="K8" s="59"/>
      <c r="L8" s="59">
        <f t="shared" ref="L8" si="9">K7+M7</f>
        <v>6</v>
      </c>
      <c r="M8" s="59"/>
      <c r="N8" s="77">
        <f t="shared" ref="N8" si="10">M7+O7</f>
        <v>15</v>
      </c>
      <c r="O8" s="77"/>
      <c r="P8" s="78">
        <f t="shared" ref="P8" si="11">O7+Q7</f>
        <v>20</v>
      </c>
      <c r="Q8" s="78"/>
      <c r="R8" s="59">
        <f t="shared" ref="R8" si="12">Q7+S7</f>
        <v>15</v>
      </c>
      <c r="S8" s="59"/>
      <c r="T8" s="59">
        <f t="shared" ref="T8" si="13">S7+U7</f>
        <v>6</v>
      </c>
      <c r="U8" s="59"/>
      <c r="V8" s="59">
        <v>1</v>
      </c>
      <c r="W8" s="59"/>
      <c r="X8" s="59"/>
      <c r="Y8" s="59"/>
      <c r="Z8" s="59"/>
      <c r="AA8" s="59"/>
      <c r="AB8" s="59"/>
      <c r="AC8" s="59"/>
      <c r="AD8" s="59"/>
      <c r="AE8" s="59"/>
      <c r="AG8" s="10" t="s">
        <v>53</v>
      </c>
      <c r="AH8" s="5">
        <v>5</v>
      </c>
      <c r="AI8" s="7" t="s">
        <v>62</v>
      </c>
      <c r="AK8" s="15">
        <v>1</v>
      </c>
      <c r="AL8" s="13">
        <v>1</v>
      </c>
      <c r="AM8" s="14">
        <v>1</v>
      </c>
      <c r="AN8" s="14">
        <v>1</v>
      </c>
      <c r="AO8" s="14">
        <v>1</v>
      </c>
      <c r="AP8" s="14">
        <v>1</v>
      </c>
      <c r="AQ8" s="14">
        <v>1</v>
      </c>
      <c r="AR8" s="14">
        <v>1</v>
      </c>
      <c r="AT8" s="8" t="s">
        <v>76</v>
      </c>
    </row>
    <row r="9" spans="1:46" ht="14.25" thickTop="1">
      <c r="A9" s="59"/>
      <c r="B9" s="59"/>
      <c r="C9" s="59"/>
      <c r="D9" s="59"/>
      <c r="E9" s="59"/>
      <c r="F9" s="59"/>
      <c r="G9" s="59"/>
      <c r="H9" s="59"/>
      <c r="I9" s="59">
        <v>1</v>
      </c>
      <c r="J9" s="59"/>
      <c r="K9" s="59">
        <f t="shared" ref="H9:W12" si="14">J8+L8</f>
        <v>7</v>
      </c>
      <c r="L9" s="59"/>
      <c r="M9" s="59">
        <f t="shared" ref="M9" si="15">L8+N8</f>
        <v>21</v>
      </c>
      <c r="N9" s="59"/>
      <c r="O9" s="59">
        <f t="shared" ref="O9" si="16">N8+P8</f>
        <v>35</v>
      </c>
      <c r="P9" s="59"/>
      <c r="Q9" s="59">
        <f t="shared" ref="Q9" si="17">P8+R8</f>
        <v>35</v>
      </c>
      <c r="R9" s="59"/>
      <c r="S9" s="59">
        <f t="shared" ref="S9" si="18">R8+T8</f>
        <v>21</v>
      </c>
      <c r="T9" s="59"/>
      <c r="U9" s="59">
        <f t="shared" ref="U9" si="19">T8+V8</f>
        <v>7</v>
      </c>
      <c r="V9" s="59"/>
      <c r="W9" s="59">
        <v>1</v>
      </c>
      <c r="X9" s="59"/>
      <c r="Y9" s="59"/>
      <c r="Z9" s="59"/>
      <c r="AA9" s="59"/>
      <c r="AB9" s="59"/>
      <c r="AC9" s="59"/>
      <c r="AD9" s="59"/>
      <c r="AE9" s="59"/>
      <c r="AF9" s="59"/>
    </row>
    <row r="10" spans="1:46">
      <c r="B10" s="59"/>
      <c r="C10" s="59"/>
      <c r="D10" s="59"/>
      <c r="E10" s="59"/>
      <c r="F10" s="59"/>
      <c r="G10" s="59"/>
      <c r="H10" s="59">
        <v>1</v>
      </c>
      <c r="I10" s="59"/>
      <c r="J10" s="59">
        <f t="shared" si="14"/>
        <v>8</v>
      </c>
      <c r="K10" s="59"/>
      <c r="L10" s="59">
        <f t="shared" si="14"/>
        <v>28</v>
      </c>
      <c r="M10" s="59"/>
      <c r="N10" s="77">
        <f t="shared" si="14"/>
        <v>56</v>
      </c>
      <c r="O10" s="77"/>
      <c r="P10" s="78">
        <f t="shared" si="14"/>
        <v>70</v>
      </c>
      <c r="Q10" s="78"/>
      <c r="R10" s="59">
        <f t="shared" si="14"/>
        <v>56</v>
      </c>
      <c r="S10" s="59"/>
      <c r="T10" s="59">
        <f t="shared" si="14"/>
        <v>28</v>
      </c>
      <c r="U10" s="59"/>
      <c r="V10" s="59">
        <f t="shared" si="14"/>
        <v>8</v>
      </c>
      <c r="W10" s="59"/>
      <c r="X10" s="59">
        <v>1</v>
      </c>
      <c r="Y10" s="59"/>
      <c r="Z10" s="59"/>
      <c r="AA10" s="59"/>
      <c r="AB10" s="59"/>
      <c r="AC10" s="59"/>
      <c r="AD10" s="59"/>
      <c r="AE10" s="59"/>
      <c r="AG10" s="10" t="s">
        <v>54</v>
      </c>
      <c r="AH10" s="5">
        <v>14</v>
      </c>
      <c r="AI10" s="7" t="s">
        <v>63</v>
      </c>
      <c r="AT10" s="8" t="s">
        <v>77</v>
      </c>
    </row>
    <row r="11" spans="1:46">
      <c r="A11" s="59"/>
      <c r="B11" s="59"/>
      <c r="C11" s="59"/>
      <c r="D11" s="59"/>
      <c r="E11" s="59"/>
      <c r="F11" s="59"/>
      <c r="G11" s="59">
        <v>1</v>
      </c>
      <c r="H11" s="59"/>
      <c r="I11" s="59">
        <f t="shared" si="14"/>
        <v>9</v>
      </c>
      <c r="J11" s="59"/>
      <c r="K11" s="59">
        <f t="shared" si="14"/>
        <v>36</v>
      </c>
      <c r="L11" s="59"/>
      <c r="M11" s="59">
        <f t="shared" si="14"/>
        <v>84</v>
      </c>
      <c r="N11" s="59"/>
      <c r="O11" s="59">
        <f t="shared" si="14"/>
        <v>126</v>
      </c>
      <c r="P11" s="59"/>
      <c r="Q11" s="59">
        <f t="shared" si="14"/>
        <v>126</v>
      </c>
      <c r="R11" s="59"/>
      <c r="S11" s="59">
        <f t="shared" si="14"/>
        <v>84</v>
      </c>
      <c r="T11" s="59"/>
      <c r="U11" s="59">
        <f t="shared" si="14"/>
        <v>36</v>
      </c>
      <c r="V11" s="59"/>
      <c r="W11" s="59">
        <f t="shared" si="14"/>
        <v>9</v>
      </c>
      <c r="X11" s="59"/>
      <c r="Y11" s="59">
        <v>1</v>
      </c>
      <c r="Z11" s="59"/>
      <c r="AA11" s="59"/>
      <c r="AB11" s="59"/>
      <c r="AC11" s="59"/>
      <c r="AD11" s="59"/>
      <c r="AE11" s="59"/>
      <c r="AF11" s="59"/>
    </row>
    <row r="12" spans="1:46">
      <c r="B12" s="59"/>
      <c r="C12" s="59"/>
      <c r="D12" s="59"/>
      <c r="E12" s="59"/>
      <c r="F12" s="59">
        <v>1</v>
      </c>
      <c r="G12" s="59"/>
      <c r="H12" s="59">
        <f t="shared" si="14"/>
        <v>10</v>
      </c>
      <c r="I12" s="59"/>
      <c r="J12" s="59">
        <f t="shared" si="14"/>
        <v>45</v>
      </c>
      <c r="K12" s="59"/>
      <c r="L12" s="59">
        <f t="shared" si="14"/>
        <v>120</v>
      </c>
      <c r="M12" s="59"/>
      <c r="N12" s="77">
        <f t="shared" si="14"/>
        <v>210</v>
      </c>
      <c r="O12" s="77"/>
      <c r="P12" s="78">
        <f t="shared" si="14"/>
        <v>252</v>
      </c>
      <c r="Q12" s="78"/>
      <c r="R12" s="59">
        <f t="shared" si="14"/>
        <v>210</v>
      </c>
      <c r="S12" s="59"/>
      <c r="T12" s="59">
        <f t="shared" si="14"/>
        <v>120</v>
      </c>
      <c r="U12" s="59"/>
      <c r="V12" s="59">
        <f t="shared" si="14"/>
        <v>45</v>
      </c>
      <c r="W12" s="59"/>
      <c r="X12" s="59">
        <f t="shared" ref="X12" si="20">W11+Y11</f>
        <v>10</v>
      </c>
      <c r="Y12" s="59"/>
      <c r="Z12" s="59">
        <v>1</v>
      </c>
      <c r="AA12" s="59"/>
      <c r="AB12" s="59"/>
      <c r="AC12" s="59"/>
      <c r="AD12" s="59"/>
      <c r="AE12" s="59"/>
      <c r="AG12" s="10" t="s">
        <v>55</v>
      </c>
      <c r="AH12" s="5">
        <f>252/6</f>
        <v>42</v>
      </c>
      <c r="AI12" s="7" t="s">
        <v>64</v>
      </c>
      <c r="AT12" s="8" t="s">
        <v>78</v>
      </c>
    </row>
    <row r="13" spans="1:46">
      <c r="A13" s="59"/>
      <c r="B13" s="59"/>
      <c r="C13" s="59"/>
      <c r="D13" s="59"/>
      <c r="E13" s="59">
        <v>1</v>
      </c>
      <c r="F13" s="59"/>
      <c r="G13" s="59">
        <f t="shared" ref="G13:U13" si="21">F12+H12</f>
        <v>11</v>
      </c>
      <c r="H13" s="59"/>
      <c r="I13" s="59">
        <f t="shared" si="21"/>
        <v>55</v>
      </c>
      <c r="J13" s="59"/>
      <c r="K13" s="59">
        <f t="shared" si="21"/>
        <v>165</v>
      </c>
      <c r="L13" s="59"/>
      <c r="M13" s="59">
        <f t="shared" si="21"/>
        <v>330</v>
      </c>
      <c r="N13" s="59"/>
      <c r="O13" s="59">
        <f t="shared" si="21"/>
        <v>462</v>
      </c>
      <c r="P13" s="59"/>
      <c r="Q13" s="59">
        <f t="shared" si="21"/>
        <v>462</v>
      </c>
      <c r="R13" s="59"/>
      <c r="S13" s="59">
        <f t="shared" si="21"/>
        <v>330</v>
      </c>
      <c r="T13" s="59"/>
      <c r="U13" s="59">
        <f t="shared" si="21"/>
        <v>165</v>
      </c>
      <c r="V13" s="59"/>
      <c r="W13" s="59">
        <f t="shared" ref="F13:W14" si="22">V12+X12</f>
        <v>55</v>
      </c>
      <c r="X13" s="59"/>
      <c r="Y13" s="59">
        <f t="shared" ref="Y13" si="23">X12+Z12</f>
        <v>11</v>
      </c>
      <c r="Z13" s="59"/>
      <c r="AA13" s="59">
        <v>1</v>
      </c>
      <c r="AB13" s="59"/>
      <c r="AC13" s="59"/>
      <c r="AD13" s="59"/>
      <c r="AE13" s="59"/>
      <c r="AF13" s="59"/>
      <c r="AT13" s="8" t="s">
        <v>79</v>
      </c>
    </row>
    <row r="14" spans="1:46">
      <c r="B14" s="59"/>
      <c r="C14" s="59"/>
      <c r="D14" s="59">
        <v>1</v>
      </c>
      <c r="E14" s="59"/>
      <c r="F14" s="59">
        <f t="shared" si="22"/>
        <v>12</v>
      </c>
      <c r="G14" s="59"/>
      <c r="H14" s="59">
        <f t="shared" si="22"/>
        <v>66</v>
      </c>
      <c r="I14" s="59"/>
      <c r="J14" s="59">
        <f t="shared" si="22"/>
        <v>220</v>
      </c>
      <c r="K14" s="59"/>
      <c r="L14" s="59">
        <f t="shared" si="22"/>
        <v>495</v>
      </c>
      <c r="M14" s="59"/>
      <c r="N14" s="77">
        <f t="shared" si="22"/>
        <v>792</v>
      </c>
      <c r="O14" s="77"/>
      <c r="P14" s="78">
        <f t="shared" si="22"/>
        <v>924</v>
      </c>
      <c r="Q14" s="78"/>
      <c r="R14" s="59">
        <f t="shared" si="22"/>
        <v>792</v>
      </c>
      <c r="S14" s="59"/>
      <c r="T14" s="59">
        <f t="shared" si="22"/>
        <v>495</v>
      </c>
      <c r="U14" s="59"/>
      <c r="V14" s="59">
        <f t="shared" si="22"/>
        <v>220</v>
      </c>
      <c r="W14" s="59"/>
      <c r="X14" s="59">
        <f t="shared" ref="X14:Z14" si="24">W13+Y13</f>
        <v>66</v>
      </c>
      <c r="Y14" s="59"/>
      <c r="Z14" s="59">
        <f t="shared" si="24"/>
        <v>12</v>
      </c>
      <c r="AA14" s="59"/>
      <c r="AB14" s="59">
        <v>1</v>
      </c>
      <c r="AC14" s="59"/>
      <c r="AD14" s="59"/>
      <c r="AE14" s="59"/>
      <c r="AG14" s="10" t="s">
        <v>56</v>
      </c>
      <c r="AH14" s="5">
        <f>924/7</f>
        <v>132</v>
      </c>
      <c r="AI14" s="7" t="s">
        <v>65</v>
      </c>
      <c r="AT14" s="8" t="s">
        <v>80</v>
      </c>
    </row>
    <row r="15" spans="1:46">
      <c r="A15" s="59"/>
      <c r="B15" s="59"/>
      <c r="C15" s="59">
        <v>1</v>
      </c>
      <c r="D15" s="59"/>
      <c r="E15" s="59">
        <f t="shared" ref="E15:S15" si="25">D14+F14</f>
        <v>13</v>
      </c>
      <c r="F15" s="59"/>
      <c r="G15" s="59">
        <f t="shared" si="25"/>
        <v>78</v>
      </c>
      <c r="H15" s="59"/>
      <c r="I15" s="59">
        <f t="shared" si="25"/>
        <v>286</v>
      </c>
      <c r="J15" s="59"/>
      <c r="K15" s="59">
        <f t="shared" si="25"/>
        <v>715</v>
      </c>
      <c r="L15" s="59"/>
      <c r="M15" s="59">
        <f t="shared" si="25"/>
        <v>1287</v>
      </c>
      <c r="N15" s="59"/>
      <c r="O15" s="59">
        <f t="shared" si="25"/>
        <v>1716</v>
      </c>
      <c r="P15" s="59"/>
      <c r="Q15" s="59">
        <f t="shared" si="25"/>
        <v>1716</v>
      </c>
      <c r="R15" s="59"/>
      <c r="S15" s="59">
        <f t="shared" si="25"/>
        <v>1287</v>
      </c>
      <c r="T15" s="59"/>
      <c r="U15" s="59">
        <f t="shared" ref="U15:W15" si="26">T14+V14</f>
        <v>715</v>
      </c>
      <c r="V15" s="59"/>
      <c r="W15" s="59">
        <f t="shared" si="26"/>
        <v>286</v>
      </c>
      <c r="X15" s="59"/>
      <c r="Y15" s="59">
        <f t="shared" ref="Y15:AA15" si="27">X14+Z14</f>
        <v>78</v>
      </c>
      <c r="Z15" s="59"/>
      <c r="AA15" s="59">
        <f t="shared" si="27"/>
        <v>13</v>
      </c>
      <c r="AB15" s="59"/>
      <c r="AC15" s="59">
        <v>1</v>
      </c>
      <c r="AD15" s="59"/>
      <c r="AE15" s="59"/>
      <c r="AF15" s="59"/>
      <c r="AT15" s="8" t="s">
        <v>231</v>
      </c>
    </row>
    <row r="16" spans="1:46">
      <c r="B16" s="59">
        <v>1</v>
      </c>
      <c r="C16" s="59"/>
      <c r="D16" s="59">
        <f t="shared" ref="D16:R16" si="28">C15+E15</f>
        <v>14</v>
      </c>
      <c r="E16" s="59"/>
      <c r="F16" s="59">
        <f t="shared" si="28"/>
        <v>91</v>
      </c>
      <c r="G16" s="59"/>
      <c r="H16" s="59">
        <f t="shared" si="28"/>
        <v>364</v>
      </c>
      <c r="I16" s="59"/>
      <c r="J16" s="59">
        <f t="shared" si="28"/>
        <v>1001</v>
      </c>
      <c r="K16" s="59"/>
      <c r="L16" s="59">
        <f t="shared" si="28"/>
        <v>2002</v>
      </c>
      <c r="M16" s="59"/>
      <c r="N16" s="77">
        <f t="shared" si="28"/>
        <v>3003</v>
      </c>
      <c r="O16" s="77"/>
      <c r="P16" s="78">
        <f t="shared" si="28"/>
        <v>3432</v>
      </c>
      <c r="Q16" s="78"/>
      <c r="R16" s="59">
        <f t="shared" si="28"/>
        <v>3003</v>
      </c>
      <c r="S16" s="59"/>
      <c r="T16" s="59">
        <f t="shared" ref="T16:V16" si="29">S15+U15</f>
        <v>2002</v>
      </c>
      <c r="U16" s="59"/>
      <c r="V16" s="59">
        <f t="shared" si="29"/>
        <v>1001</v>
      </c>
      <c r="W16" s="59"/>
      <c r="X16" s="59">
        <f t="shared" ref="X16:AB16" si="30">W15+Y15</f>
        <v>364</v>
      </c>
      <c r="Y16" s="59"/>
      <c r="Z16" s="59">
        <f t="shared" si="30"/>
        <v>91</v>
      </c>
      <c r="AA16" s="59"/>
      <c r="AB16" s="59">
        <f t="shared" si="30"/>
        <v>14</v>
      </c>
      <c r="AC16" s="59"/>
      <c r="AD16" s="59">
        <v>1</v>
      </c>
      <c r="AE16" s="59"/>
      <c r="AG16" s="10" t="s">
        <v>57</v>
      </c>
      <c r="AH16" s="5">
        <f>3432/8</f>
        <v>429</v>
      </c>
      <c r="AI16" s="7" t="s">
        <v>66</v>
      </c>
      <c r="AT16" s="8" t="s">
        <v>81</v>
      </c>
    </row>
    <row r="17" spans="1:50">
      <c r="A17" s="59">
        <v>1</v>
      </c>
      <c r="B17" s="59"/>
      <c r="C17" s="59">
        <f t="shared" ref="C17:Q17" si="31">B16+D16</f>
        <v>15</v>
      </c>
      <c r="D17" s="59"/>
      <c r="E17" s="59">
        <f t="shared" si="31"/>
        <v>105</v>
      </c>
      <c r="F17" s="59"/>
      <c r="G17" s="59">
        <f t="shared" si="31"/>
        <v>455</v>
      </c>
      <c r="H17" s="59"/>
      <c r="I17" s="59">
        <f t="shared" si="31"/>
        <v>1365</v>
      </c>
      <c r="J17" s="59"/>
      <c r="K17" s="59">
        <f t="shared" si="31"/>
        <v>3003</v>
      </c>
      <c r="L17" s="59"/>
      <c r="M17" s="59">
        <f t="shared" si="31"/>
        <v>5005</v>
      </c>
      <c r="N17" s="59"/>
      <c r="O17" s="59">
        <f t="shared" si="31"/>
        <v>6435</v>
      </c>
      <c r="P17" s="59"/>
      <c r="Q17" s="59">
        <f t="shared" si="31"/>
        <v>6435</v>
      </c>
      <c r="R17" s="59"/>
      <c r="S17" s="59">
        <f t="shared" ref="S17:W17" si="32">R16+T16</f>
        <v>5005</v>
      </c>
      <c r="T17" s="59"/>
      <c r="U17" s="59">
        <f t="shared" si="32"/>
        <v>3003</v>
      </c>
      <c r="V17" s="59"/>
      <c r="W17" s="59">
        <f t="shared" si="32"/>
        <v>1365</v>
      </c>
      <c r="X17" s="59"/>
      <c r="Y17" s="59">
        <f t="shared" ref="Y17:AC17" si="33">X16+Z16</f>
        <v>455</v>
      </c>
      <c r="Z17" s="59"/>
      <c r="AA17" s="59">
        <f t="shared" si="33"/>
        <v>105</v>
      </c>
      <c r="AB17" s="59"/>
      <c r="AC17" s="59">
        <f t="shared" si="33"/>
        <v>15</v>
      </c>
      <c r="AD17" s="59"/>
      <c r="AE17" s="59">
        <v>1</v>
      </c>
      <c r="AF17" s="59"/>
      <c r="AT17" s="8" t="s">
        <v>82</v>
      </c>
    </row>
    <row r="18" spans="1:50">
      <c r="AH18" s="5" t="s">
        <v>8</v>
      </c>
      <c r="AT18" s="8" t="s">
        <v>83</v>
      </c>
    </row>
    <row r="19" spans="1:50">
      <c r="AT19" s="8" t="s">
        <v>84</v>
      </c>
    </row>
    <row r="20" spans="1:50">
      <c r="AH20" s="5" t="s">
        <v>8</v>
      </c>
      <c r="AT20" s="8" t="s">
        <v>85</v>
      </c>
    </row>
    <row r="21" spans="1:50">
      <c r="AT21" s="8" t="s">
        <v>86</v>
      </c>
    </row>
    <row r="22" spans="1:50">
      <c r="AH22" s="5" t="s">
        <v>8</v>
      </c>
      <c r="AT22" s="8" t="s">
        <v>87</v>
      </c>
    </row>
    <row r="23" spans="1:50">
      <c r="AT23" s="8" t="s">
        <v>88</v>
      </c>
    </row>
    <row r="24" spans="1:50">
      <c r="AT24" s="8" t="s">
        <v>89</v>
      </c>
    </row>
    <row r="25" spans="1:50">
      <c r="AT25" s="8" t="s">
        <v>90</v>
      </c>
    </row>
    <row r="26" spans="1:50">
      <c r="AT26" s="8" t="s">
        <v>91</v>
      </c>
      <c r="AU26" s="8" t="s">
        <v>94</v>
      </c>
      <c r="AV26" s="8" t="s">
        <v>98</v>
      </c>
      <c r="AW26" s="8" t="s">
        <v>129</v>
      </c>
      <c r="AX26" s="20" t="s">
        <v>137</v>
      </c>
    </row>
    <row r="27" spans="1:50">
      <c r="AT27" s="8" t="s">
        <v>92</v>
      </c>
      <c r="AU27" s="8" t="s">
        <v>95</v>
      </c>
      <c r="AV27" s="8" t="s">
        <v>99</v>
      </c>
      <c r="AW27" s="8" t="s">
        <v>130</v>
      </c>
    </row>
    <row r="28" spans="1:50">
      <c r="AT28" s="8" t="s">
        <v>93</v>
      </c>
      <c r="AU28" s="8" t="s">
        <v>96</v>
      </c>
      <c r="AV28" s="8" t="s">
        <v>100</v>
      </c>
      <c r="AW28" s="8" t="s">
        <v>131</v>
      </c>
    </row>
    <row r="29" spans="1:50">
      <c r="AU29" s="8" t="s">
        <v>97</v>
      </c>
      <c r="AV29" s="8" t="s">
        <v>101</v>
      </c>
      <c r="AW29" s="8" t="s">
        <v>132</v>
      </c>
    </row>
    <row r="30" spans="1:50">
      <c r="AV30" s="8" t="s">
        <v>102</v>
      </c>
      <c r="AW30" s="8" t="s">
        <v>135</v>
      </c>
    </row>
    <row r="31" spans="1:50">
      <c r="AV31" s="8" t="s">
        <v>103</v>
      </c>
      <c r="AW31" s="8" t="s">
        <v>139</v>
      </c>
    </row>
    <row r="32" spans="1:50">
      <c r="AV32" s="8" t="s">
        <v>104</v>
      </c>
      <c r="AW32" s="8" t="s">
        <v>140</v>
      </c>
    </row>
    <row r="33" spans="46:50">
      <c r="AW33" s="8" t="s">
        <v>136</v>
      </c>
    </row>
    <row r="34" spans="46:50">
      <c r="AW34" s="8" t="s">
        <v>141</v>
      </c>
    </row>
    <row r="35" spans="46:50">
      <c r="AW35" s="8" t="s">
        <v>138</v>
      </c>
    </row>
    <row r="36" spans="46:50">
      <c r="AW36" s="8" t="s">
        <v>142</v>
      </c>
    </row>
    <row r="37" spans="46:50">
      <c r="AW37" s="8" t="s">
        <v>143</v>
      </c>
    </row>
    <row r="38" spans="46:50">
      <c r="AW38" s="8" t="s">
        <v>144</v>
      </c>
    </row>
    <row r="39" spans="46:50">
      <c r="AW39" s="8" t="s">
        <v>145</v>
      </c>
    </row>
    <row r="40" spans="46:50">
      <c r="AW40" s="8" t="s">
        <v>133</v>
      </c>
      <c r="AX40" s="8" t="s">
        <v>134</v>
      </c>
    </row>
    <row r="42" spans="46:50">
      <c r="AT42" s="8" t="s">
        <v>105</v>
      </c>
    </row>
    <row r="43" spans="46:50">
      <c r="AT43" s="8" t="s">
        <v>106</v>
      </c>
    </row>
    <row r="44" spans="46:50">
      <c r="AT44" s="8" t="s">
        <v>107</v>
      </c>
    </row>
    <row r="45" spans="46:50">
      <c r="AT45" s="8" t="s">
        <v>108</v>
      </c>
    </row>
    <row r="46" spans="46:50">
      <c r="AT46" s="8" t="s">
        <v>109</v>
      </c>
    </row>
    <row r="47" spans="46:50">
      <c r="AT47" s="8" t="s">
        <v>91</v>
      </c>
      <c r="AU47" s="8" t="s">
        <v>94</v>
      </c>
      <c r="AV47" s="8" t="s">
        <v>98</v>
      </c>
      <c r="AW47" s="8" t="s">
        <v>129</v>
      </c>
      <c r="AX47" s="20" t="s">
        <v>137</v>
      </c>
    </row>
    <row r="48" spans="46:50">
      <c r="AT48" s="8" t="s">
        <v>146</v>
      </c>
      <c r="AU48" s="8" t="s">
        <v>147</v>
      </c>
      <c r="AV48" s="8" t="s">
        <v>148</v>
      </c>
      <c r="AW48" s="8" t="s">
        <v>149</v>
      </c>
      <c r="AX48" s="20"/>
    </row>
    <row r="49" spans="46:50">
      <c r="AT49" s="8" t="s">
        <v>93</v>
      </c>
      <c r="AU49" s="8" t="s">
        <v>150</v>
      </c>
      <c r="AV49" s="8" t="s">
        <v>151</v>
      </c>
      <c r="AW49" s="8" t="s">
        <v>152</v>
      </c>
      <c r="AX49" s="20"/>
    </row>
    <row r="50" spans="46:50">
      <c r="AU50" s="8" t="s">
        <v>97</v>
      </c>
      <c r="AV50" s="8" t="s">
        <v>153</v>
      </c>
      <c r="AW50" s="8" t="s">
        <v>154</v>
      </c>
      <c r="AX50" s="20"/>
    </row>
    <row r="51" spans="46:50">
      <c r="AU51" s="20"/>
      <c r="AV51" s="8" t="s">
        <v>155</v>
      </c>
      <c r="AW51" s="8" t="s">
        <v>156</v>
      </c>
      <c r="AX51" s="20"/>
    </row>
    <row r="52" spans="46:50">
      <c r="AU52" s="20"/>
      <c r="AV52" s="8" t="s">
        <v>157</v>
      </c>
      <c r="AW52" s="8" t="s">
        <v>158</v>
      </c>
      <c r="AX52" s="20"/>
    </row>
    <row r="53" spans="46:50">
      <c r="AU53" s="20"/>
      <c r="AV53" s="8" t="s">
        <v>104</v>
      </c>
      <c r="AW53" s="8" t="s">
        <v>159</v>
      </c>
      <c r="AX53" s="20"/>
    </row>
    <row r="54" spans="46:50">
      <c r="AU54" s="20"/>
      <c r="AV54" s="20"/>
      <c r="AW54" s="8" t="s">
        <v>160</v>
      </c>
      <c r="AX54" s="20"/>
    </row>
    <row r="55" spans="46:50">
      <c r="AU55" s="20"/>
      <c r="AV55" s="20"/>
      <c r="AW55" s="8" t="s">
        <v>161</v>
      </c>
      <c r="AX55" s="20"/>
    </row>
    <row r="56" spans="46:50">
      <c r="AU56" s="20"/>
      <c r="AV56" s="20"/>
      <c r="AW56" s="8" t="s">
        <v>162</v>
      </c>
      <c r="AX56" s="20"/>
    </row>
    <row r="57" spans="46:50">
      <c r="AU57" s="20"/>
      <c r="AV57" s="20"/>
      <c r="AW57" s="8" t="s">
        <v>163</v>
      </c>
      <c r="AX57" s="20"/>
    </row>
    <row r="58" spans="46:50">
      <c r="AU58" s="20"/>
      <c r="AV58" s="20"/>
      <c r="AW58" s="8" t="s">
        <v>164</v>
      </c>
      <c r="AX58" s="20"/>
    </row>
    <row r="59" spans="46:50">
      <c r="AU59" s="20"/>
      <c r="AV59" s="20"/>
      <c r="AW59" s="8" t="s">
        <v>165</v>
      </c>
      <c r="AX59" s="20"/>
    </row>
    <row r="60" spans="46:50">
      <c r="AU60" s="20"/>
      <c r="AV60" s="20"/>
      <c r="AW60" s="8" t="s">
        <v>166</v>
      </c>
      <c r="AX60" s="20"/>
    </row>
    <row r="61" spans="46:50">
      <c r="AU61" s="20"/>
      <c r="AV61" s="20"/>
      <c r="AW61" s="8" t="s">
        <v>167</v>
      </c>
      <c r="AX61" s="8" t="s">
        <v>134</v>
      </c>
    </row>
  </sheetData>
  <mergeCells count="264">
    <mergeCell ref="AE17:AF17"/>
    <mergeCell ref="M17:N17"/>
    <mergeCell ref="O17:P17"/>
    <mergeCell ref="Q17:R17"/>
    <mergeCell ref="S17:T17"/>
    <mergeCell ref="U17:V17"/>
    <mergeCell ref="W17:X17"/>
    <mergeCell ref="AA15:AB15"/>
    <mergeCell ref="AC15:AD15"/>
    <mergeCell ref="AE15:AF15"/>
    <mergeCell ref="O15:P15"/>
    <mergeCell ref="Q15:R15"/>
    <mergeCell ref="S15:T15"/>
    <mergeCell ref="U15:V15"/>
    <mergeCell ref="W15:X15"/>
    <mergeCell ref="Y15:Z15"/>
    <mergeCell ref="AD16:AE16"/>
    <mergeCell ref="N16:O16"/>
    <mergeCell ref="P16:Q16"/>
    <mergeCell ref="R16:S16"/>
    <mergeCell ref="T16:U16"/>
    <mergeCell ref="V16:W16"/>
    <mergeCell ref="X16:Y16"/>
    <mergeCell ref="B16:C16"/>
    <mergeCell ref="D16:E16"/>
    <mergeCell ref="F16:G16"/>
    <mergeCell ref="H16:I16"/>
    <mergeCell ref="J16:K16"/>
    <mergeCell ref="L16:M16"/>
    <mergeCell ref="R14:S14"/>
    <mergeCell ref="A17:B17"/>
    <mergeCell ref="C17:D17"/>
    <mergeCell ref="E17:F17"/>
    <mergeCell ref="G17:H17"/>
    <mergeCell ref="I17:J17"/>
    <mergeCell ref="K17:L17"/>
    <mergeCell ref="Z16:AA16"/>
    <mergeCell ref="AB16:AC16"/>
    <mergeCell ref="Y17:Z17"/>
    <mergeCell ref="AA17:AB17"/>
    <mergeCell ref="AC17:AD17"/>
    <mergeCell ref="X14:Y14"/>
    <mergeCell ref="Z14:AA14"/>
    <mergeCell ref="AB14:AC14"/>
    <mergeCell ref="AD14:AE14"/>
    <mergeCell ref="AE13:AF13"/>
    <mergeCell ref="M13:N13"/>
    <mergeCell ref="O13:P13"/>
    <mergeCell ref="Q13:R13"/>
    <mergeCell ref="S13:T13"/>
    <mergeCell ref="U13:V13"/>
    <mergeCell ref="W13:X13"/>
    <mergeCell ref="A15:B15"/>
    <mergeCell ref="C15:D15"/>
    <mergeCell ref="E15:F15"/>
    <mergeCell ref="G15:H15"/>
    <mergeCell ref="I15:J15"/>
    <mergeCell ref="K15:L15"/>
    <mergeCell ref="M15:N15"/>
    <mergeCell ref="T14:U14"/>
    <mergeCell ref="V14:W14"/>
    <mergeCell ref="B14:C14"/>
    <mergeCell ref="D14:E14"/>
    <mergeCell ref="F14:G14"/>
    <mergeCell ref="H14:I14"/>
    <mergeCell ref="J14:K14"/>
    <mergeCell ref="L14:M14"/>
    <mergeCell ref="N14:O14"/>
    <mergeCell ref="P14:Q14"/>
    <mergeCell ref="A13:B13"/>
    <mergeCell ref="C13:D13"/>
    <mergeCell ref="E13:F13"/>
    <mergeCell ref="G13:H13"/>
    <mergeCell ref="I13:J13"/>
    <mergeCell ref="K13:L13"/>
    <mergeCell ref="Z12:AA12"/>
    <mergeCell ref="AB12:AC12"/>
    <mergeCell ref="AD12:AE12"/>
    <mergeCell ref="N12:O12"/>
    <mergeCell ref="P12:Q12"/>
    <mergeCell ref="R12:S12"/>
    <mergeCell ref="T12:U12"/>
    <mergeCell ref="V12:W12"/>
    <mergeCell ref="X12:Y12"/>
    <mergeCell ref="B12:C12"/>
    <mergeCell ref="D12:E12"/>
    <mergeCell ref="F12:G12"/>
    <mergeCell ref="H12:I12"/>
    <mergeCell ref="J12:K12"/>
    <mergeCell ref="L12:M12"/>
    <mergeCell ref="Y13:Z13"/>
    <mergeCell ref="AA13:AB13"/>
    <mergeCell ref="AC13:AD13"/>
    <mergeCell ref="AA11:AB11"/>
    <mergeCell ref="AC11:AD11"/>
    <mergeCell ref="AE11:AF11"/>
    <mergeCell ref="O11:P11"/>
    <mergeCell ref="Q11:R11"/>
    <mergeCell ref="S11:T11"/>
    <mergeCell ref="U11:V11"/>
    <mergeCell ref="W11:X11"/>
    <mergeCell ref="Y11:Z11"/>
    <mergeCell ref="A11:B11"/>
    <mergeCell ref="C11:D11"/>
    <mergeCell ref="E11:F11"/>
    <mergeCell ref="G11:H11"/>
    <mergeCell ref="I11:J11"/>
    <mergeCell ref="K11:L11"/>
    <mergeCell ref="M11:N11"/>
    <mergeCell ref="T10:U10"/>
    <mergeCell ref="V10:W10"/>
    <mergeCell ref="B10:C10"/>
    <mergeCell ref="D10:E10"/>
    <mergeCell ref="F10:G10"/>
    <mergeCell ref="H10:I10"/>
    <mergeCell ref="J10:K10"/>
    <mergeCell ref="L10:M10"/>
    <mergeCell ref="N10:O10"/>
    <mergeCell ref="P10:Q10"/>
    <mergeCell ref="R10:S10"/>
    <mergeCell ref="AE9:AF9"/>
    <mergeCell ref="M9:N9"/>
    <mergeCell ref="O9:P9"/>
    <mergeCell ref="Q9:R9"/>
    <mergeCell ref="S9:T9"/>
    <mergeCell ref="U9:V9"/>
    <mergeCell ref="W9:X9"/>
    <mergeCell ref="X10:Y10"/>
    <mergeCell ref="Z10:AA10"/>
    <mergeCell ref="AB10:AC10"/>
    <mergeCell ref="AD10:AE10"/>
    <mergeCell ref="A9:B9"/>
    <mergeCell ref="C9:D9"/>
    <mergeCell ref="E9:F9"/>
    <mergeCell ref="G9:H9"/>
    <mergeCell ref="I9:J9"/>
    <mergeCell ref="K9:L9"/>
    <mergeCell ref="Z8:AA8"/>
    <mergeCell ref="AB8:AC8"/>
    <mergeCell ref="AD8:AE8"/>
    <mergeCell ref="N8:O8"/>
    <mergeCell ref="P8:Q8"/>
    <mergeCell ref="R8:S8"/>
    <mergeCell ref="T8:U8"/>
    <mergeCell ref="V8:W8"/>
    <mergeCell ref="X8:Y8"/>
    <mergeCell ref="B8:C8"/>
    <mergeCell ref="D8:E8"/>
    <mergeCell ref="F8:G8"/>
    <mergeCell ref="H8:I8"/>
    <mergeCell ref="J8:K8"/>
    <mergeCell ref="L8:M8"/>
    <mergeCell ref="Y9:Z9"/>
    <mergeCell ref="AA9:AB9"/>
    <mergeCell ref="AC9:AD9"/>
    <mergeCell ref="AA7:AB7"/>
    <mergeCell ref="AC7:AD7"/>
    <mergeCell ref="AE7:AF7"/>
    <mergeCell ref="O7:P7"/>
    <mergeCell ref="Q7:R7"/>
    <mergeCell ref="S7:T7"/>
    <mergeCell ref="U7:V7"/>
    <mergeCell ref="W7:X7"/>
    <mergeCell ref="Y7:Z7"/>
    <mergeCell ref="A7:B7"/>
    <mergeCell ref="C7:D7"/>
    <mergeCell ref="E7:F7"/>
    <mergeCell ref="G7:H7"/>
    <mergeCell ref="I7:J7"/>
    <mergeCell ref="K7:L7"/>
    <mergeCell ref="M7:N7"/>
    <mergeCell ref="T6:U6"/>
    <mergeCell ref="V6:W6"/>
    <mergeCell ref="B6:C6"/>
    <mergeCell ref="D6:E6"/>
    <mergeCell ref="F6:G6"/>
    <mergeCell ref="H6:I6"/>
    <mergeCell ref="J6:K6"/>
    <mergeCell ref="L6:M6"/>
    <mergeCell ref="N6:O6"/>
    <mergeCell ref="P6:Q6"/>
    <mergeCell ref="R6:S6"/>
    <mergeCell ref="AE5:AF5"/>
    <mergeCell ref="M5:N5"/>
    <mergeCell ref="O5:P5"/>
    <mergeCell ref="Q5:R5"/>
    <mergeCell ref="S5:T5"/>
    <mergeCell ref="U5:V5"/>
    <mergeCell ref="W5:X5"/>
    <mergeCell ref="X6:Y6"/>
    <mergeCell ref="Z6:AA6"/>
    <mergeCell ref="AB6:AC6"/>
    <mergeCell ref="AD6:AE6"/>
    <mergeCell ref="A5:B5"/>
    <mergeCell ref="C5:D5"/>
    <mergeCell ref="E5:F5"/>
    <mergeCell ref="G5:H5"/>
    <mergeCell ref="I5:J5"/>
    <mergeCell ref="K5:L5"/>
    <mergeCell ref="Z4:AA4"/>
    <mergeCell ref="AB4:AC4"/>
    <mergeCell ref="AD4:AE4"/>
    <mergeCell ref="N4:O4"/>
    <mergeCell ref="P4:Q4"/>
    <mergeCell ref="R4:S4"/>
    <mergeCell ref="T4:U4"/>
    <mergeCell ref="V4:W4"/>
    <mergeCell ref="X4:Y4"/>
    <mergeCell ref="B4:C4"/>
    <mergeCell ref="D4:E4"/>
    <mergeCell ref="F4:G4"/>
    <mergeCell ref="H4:I4"/>
    <mergeCell ref="J4:K4"/>
    <mergeCell ref="L4:M4"/>
    <mergeCell ref="Y5:Z5"/>
    <mergeCell ref="AA5:AB5"/>
    <mergeCell ref="AC5:AD5"/>
    <mergeCell ref="AA3:AB3"/>
    <mergeCell ref="AC3:AD3"/>
    <mergeCell ref="AE3:AF3"/>
    <mergeCell ref="O3:P3"/>
    <mergeCell ref="Q3:R3"/>
    <mergeCell ref="S3:T3"/>
    <mergeCell ref="U3:V3"/>
    <mergeCell ref="W3:X3"/>
    <mergeCell ref="Y3:Z3"/>
    <mergeCell ref="A3:B3"/>
    <mergeCell ref="C3:D3"/>
    <mergeCell ref="E3:F3"/>
    <mergeCell ref="G3:H3"/>
    <mergeCell ref="I3:J3"/>
    <mergeCell ref="K3:L3"/>
    <mergeCell ref="M3:N3"/>
    <mergeCell ref="T2:U2"/>
    <mergeCell ref="V2:W2"/>
    <mergeCell ref="B2:C2"/>
    <mergeCell ref="D2:E2"/>
    <mergeCell ref="F2:G2"/>
    <mergeCell ref="H2:I2"/>
    <mergeCell ref="J2:K2"/>
    <mergeCell ref="L2:M2"/>
    <mergeCell ref="N2:O2"/>
    <mergeCell ref="P2:Q2"/>
    <mergeCell ref="R2:S2"/>
    <mergeCell ref="AE1:AF1"/>
    <mergeCell ref="M1:N1"/>
    <mergeCell ref="O1:P1"/>
    <mergeCell ref="Q1:R1"/>
    <mergeCell ref="S1:T1"/>
    <mergeCell ref="U1:V1"/>
    <mergeCell ref="W1:X1"/>
    <mergeCell ref="X2:Y2"/>
    <mergeCell ref="Z2:AA2"/>
    <mergeCell ref="AB2:AC2"/>
    <mergeCell ref="AD2:AE2"/>
    <mergeCell ref="A1:B1"/>
    <mergeCell ref="C1:D1"/>
    <mergeCell ref="E1:F1"/>
    <mergeCell ref="G1:H1"/>
    <mergeCell ref="I1:J1"/>
    <mergeCell ref="K1:L1"/>
    <mergeCell ref="Y1:Z1"/>
    <mergeCell ref="AA1:AB1"/>
    <mergeCell ref="AC1:AD1"/>
  </mergeCells>
  <phoneticPr fontId="1"/>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dimension ref="A1:CB10"/>
  <sheetViews>
    <sheetView zoomScale="280" zoomScaleNormal="280" workbookViewId="0">
      <selection activeCell="N14" sqref="N14"/>
    </sheetView>
  </sheetViews>
  <sheetFormatPr defaultRowHeight="13.5"/>
  <cols>
    <col min="1" max="24" width="1.875" customWidth="1"/>
    <col min="25" max="73" width="1.625" customWidth="1"/>
    <col min="74" max="74" width="1.875" customWidth="1"/>
    <col min="75" max="81" width="1.625" customWidth="1"/>
  </cols>
  <sheetData>
    <row r="1" spans="1:80">
      <c r="A1" s="19"/>
      <c r="B1" s="58"/>
      <c r="C1" s="58"/>
      <c r="D1" s="58"/>
      <c r="E1" s="58"/>
      <c r="F1" s="58"/>
      <c r="G1" s="58"/>
      <c r="H1" s="58"/>
      <c r="I1" s="58"/>
      <c r="J1" s="58"/>
      <c r="K1" s="58"/>
      <c r="L1" s="58">
        <v>1</v>
      </c>
      <c r="M1" s="58"/>
      <c r="N1" s="58"/>
      <c r="O1" s="58"/>
      <c r="P1" s="58"/>
      <c r="Q1" s="58"/>
      <c r="R1" s="58"/>
      <c r="S1" s="58"/>
      <c r="T1" s="58"/>
      <c r="U1" s="58"/>
      <c r="V1" s="58"/>
      <c r="W1" s="58"/>
      <c r="X1" s="58"/>
      <c r="Y1" s="58"/>
      <c r="Z1" s="58"/>
      <c r="AA1" s="58"/>
      <c r="AB1" s="58"/>
      <c r="AC1" s="58"/>
      <c r="AD1" s="58"/>
      <c r="AE1" s="58"/>
      <c r="AF1" s="58"/>
      <c r="AG1" s="58"/>
      <c r="AH1" s="58"/>
      <c r="AI1" s="58"/>
      <c r="AJ1" s="58"/>
      <c r="AK1" s="58"/>
      <c r="AL1" s="58"/>
      <c r="AM1" s="58"/>
      <c r="AN1" s="58"/>
      <c r="AO1" s="58"/>
      <c r="AP1" s="58"/>
      <c r="AQ1" s="58"/>
      <c r="AR1" s="58"/>
      <c r="AS1" s="58"/>
      <c r="AT1" s="58"/>
      <c r="AU1" s="58"/>
      <c r="AV1" s="58"/>
      <c r="AW1" s="58"/>
      <c r="AX1" s="58"/>
      <c r="AY1" s="58"/>
      <c r="AZ1" s="58"/>
      <c r="BA1" s="58"/>
      <c r="BB1" s="58"/>
      <c r="BC1" s="58"/>
      <c r="CB1" s="25">
        <v>2</v>
      </c>
    </row>
    <row r="2" spans="1:80">
      <c r="A2" s="58"/>
      <c r="B2" s="58"/>
      <c r="C2" s="58"/>
      <c r="D2" s="58"/>
      <c r="E2" s="58"/>
      <c r="F2" s="58"/>
      <c r="G2" s="58"/>
      <c r="H2" s="58"/>
      <c r="I2" s="58"/>
      <c r="J2" s="58"/>
      <c r="K2" s="58">
        <v>1</v>
      </c>
      <c r="L2" s="58"/>
      <c r="M2" s="58">
        <v>1</v>
      </c>
      <c r="N2" s="58"/>
      <c r="O2" s="58"/>
      <c r="P2" s="58"/>
      <c r="Q2" s="58"/>
      <c r="R2" s="58"/>
      <c r="S2" s="58"/>
      <c r="T2" s="58"/>
      <c r="U2" s="58"/>
      <c r="V2" s="58"/>
      <c r="W2" s="58"/>
      <c r="X2" s="58"/>
      <c r="Y2" s="58"/>
      <c r="Z2" s="58"/>
      <c r="AA2" s="58"/>
      <c r="AB2" s="58"/>
      <c r="AC2" s="58"/>
      <c r="AD2" s="58"/>
      <c r="AE2" s="58"/>
      <c r="AF2" s="58"/>
      <c r="AG2" s="58"/>
      <c r="AH2" s="58"/>
      <c r="AI2" s="58"/>
      <c r="AJ2" s="58"/>
      <c r="AK2" s="58"/>
      <c r="AL2" s="58"/>
      <c r="AM2" s="58"/>
      <c r="AN2" s="58"/>
      <c r="AO2" s="58"/>
      <c r="AP2" s="58"/>
      <c r="AQ2" s="58"/>
      <c r="AR2" s="58"/>
      <c r="AS2" s="58"/>
      <c r="AT2" s="58"/>
      <c r="AU2" s="58"/>
      <c r="AV2" s="58"/>
      <c r="AW2" s="58"/>
      <c r="AX2" s="58"/>
      <c r="AY2" s="58"/>
      <c r="AZ2" s="58"/>
      <c r="BA2" s="58"/>
      <c r="BB2" s="58"/>
      <c r="BC2" s="58"/>
      <c r="BD2" s="58"/>
    </row>
    <row r="3" spans="1:80">
      <c r="A3" s="19"/>
      <c r="B3" s="58"/>
      <c r="C3" s="58"/>
      <c r="D3" s="58"/>
      <c r="E3" s="58"/>
      <c r="F3" s="58"/>
      <c r="G3" s="58"/>
      <c r="H3" s="58"/>
      <c r="I3" s="58"/>
      <c r="J3" s="58">
        <v>1</v>
      </c>
      <c r="K3" s="58"/>
      <c r="L3" s="58">
        <f>K2+M2</f>
        <v>2</v>
      </c>
      <c r="M3" s="58"/>
      <c r="N3" s="58">
        <v>1</v>
      </c>
      <c r="O3" s="58"/>
      <c r="P3" s="58"/>
      <c r="Q3" s="58"/>
      <c r="R3" s="58"/>
      <c r="S3" s="58"/>
      <c r="T3" s="58"/>
      <c r="U3" s="58"/>
      <c r="V3" s="58"/>
      <c r="W3" s="58"/>
      <c r="X3" s="58"/>
      <c r="Y3" s="58"/>
      <c r="Z3" s="58"/>
      <c r="AA3" s="58"/>
      <c r="AB3" s="58"/>
      <c r="AC3" s="58"/>
      <c r="AD3" s="58"/>
      <c r="AE3" s="58"/>
      <c r="AF3" s="58"/>
      <c r="AG3" s="58"/>
      <c r="AH3" s="58"/>
      <c r="AI3" s="58"/>
      <c r="AJ3" s="58"/>
      <c r="AK3" s="58"/>
      <c r="AL3" s="58"/>
      <c r="AM3" s="58"/>
      <c r="AN3" s="58"/>
      <c r="AO3" s="58"/>
      <c r="AP3" s="58"/>
      <c r="AQ3" s="58"/>
      <c r="AR3" s="58"/>
      <c r="AS3" s="58"/>
      <c r="AT3" s="58"/>
      <c r="AU3" s="58"/>
      <c r="AV3" s="58"/>
      <c r="AW3" s="58"/>
      <c r="AX3" s="58"/>
      <c r="AY3" s="58"/>
      <c r="AZ3" s="58"/>
      <c r="BA3" s="58"/>
      <c r="BB3" s="58"/>
      <c r="BC3" s="58"/>
    </row>
    <row r="4" spans="1:80">
      <c r="A4" s="58"/>
      <c r="B4" s="58"/>
      <c r="C4" s="58"/>
      <c r="D4" s="58"/>
      <c r="E4" s="58"/>
      <c r="F4" s="58"/>
      <c r="G4" s="58"/>
      <c r="H4" s="58"/>
      <c r="I4" s="58">
        <v>1</v>
      </c>
      <c r="J4" s="58"/>
      <c r="K4" s="79">
        <f>J3+L3</f>
        <v>3</v>
      </c>
      <c r="L4" s="79"/>
      <c r="M4" s="79">
        <f>L3+N3</f>
        <v>3</v>
      </c>
      <c r="N4" s="79"/>
      <c r="O4" s="58">
        <v>1</v>
      </c>
      <c r="P4" s="58"/>
      <c r="Q4" s="58"/>
      <c r="R4" s="58"/>
      <c r="S4" s="58"/>
      <c r="T4" s="58"/>
      <c r="U4" s="58"/>
      <c r="V4" s="58"/>
      <c r="W4" s="58"/>
      <c r="X4" s="58"/>
      <c r="Y4" s="58"/>
      <c r="Z4" s="58"/>
      <c r="AA4" s="58"/>
      <c r="AB4" s="58"/>
      <c r="AC4" s="58"/>
      <c r="AD4" s="58"/>
      <c r="AE4" s="58"/>
      <c r="AF4" s="58"/>
      <c r="AG4" s="58"/>
      <c r="AH4" s="58"/>
      <c r="AI4" s="58"/>
      <c r="AJ4" s="58"/>
      <c r="AK4" s="58"/>
      <c r="AL4" s="58"/>
      <c r="AM4" s="58"/>
      <c r="AN4" s="58"/>
      <c r="AO4" s="58"/>
      <c r="AP4" s="58"/>
      <c r="AQ4" s="58"/>
      <c r="AR4" s="58"/>
      <c r="AS4" s="58"/>
      <c r="AT4" s="58"/>
      <c r="AU4" s="58"/>
      <c r="AV4" s="58"/>
      <c r="AW4" s="58"/>
      <c r="AX4" s="58"/>
      <c r="AY4" s="58"/>
      <c r="AZ4" s="58"/>
      <c r="BA4" s="58"/>
      <c r="BB4" s="58"/>
      <c r="BC4" s="58"/>
      <c r="BD4" s="58"/>
    </row>
    <row r="5" spans="1:80">
      <c r="A5" s="19"/>
      <c r="B5" s="58"/>
      <c r="C5" s="58"/>
      <c r="D5" s="58"/>
      <c r="E5" s="58"/>
      <c r="F5" s="58"/>
      <c r="G5" s="58"/>
      <c r="H5" s="58">
        <v>1</v>
      </c>
      <c r="I5" s="58"/>
      <c r="J5" s="58">
        <f t="shared" ref="J5" si="0">I4+K4</f>
        <v>4</v>
      </c>
      <c r="K5" s="58"/>
      <c r="L5" s="58">
        <f t="shared" ref="L5" si="1">K4+M4</f>
        <v>6</v>
      </c>
      <c r="M5" s="58"/>
      <c r="N5" s="58">
        <f t="shared" ref="N5" si="2">M4+O4</f>
        <v>4</v>
      </c>
      <c r="O5" s="58"/>
      <c r="P5" s="58">
        <v>1</v>
      </c>
      <c r="Q5" s="58"/>
      <c r="R5" s="58"/>
      <c r="S5" s="58"/>
      <c r="T5" s="58"/>
      <c r="U5" s="58"/>
      <c r="V5" s="58"/>
      <c r="W5" s="58"/>
      <c r="X5" s="58"/>
      <c r="Y5" s="58"/>
      <c r="Z5" s="58"/>
      <c r="AA5" s="58"/>
      <c r="AB5" s="58"/>
      <c r="AC5" s="58"/>
      <c r="AD5" s="58"/>
      <c r="AE5" s="58"/>
      <c r="AF5" s="58"/>
      <c r="AG5" s="58"/>
      <c r="AH5" s="58"/>
      <c r="AI5" s="58"/>
      <c r="AJ5" s="58"/>
      <c r="AK5" s="58"/>
      <c r="AL5" s="58"/>
      <c r="AM5" s="58"/>
      <c r="AN5" s="58"/>
      <c r="AO5" s="58"/>
      <c r="AP5" s="58"/>
      <c r="AQ5" s="58"/>
      <c r="AR5" s="58"/>
      <c r="AS5" s="58"/>
      <c r="AT5" s="58"/>
      <c r="AU5" s="58"/>
      <c r="AV5" s="58"/>
      <c r="AW5" s="58"/>
      <c r="AX5" s="58"/>
      <c r="AY5" s="58"/>
      <c r="AZ5" s="58"/>
      <c r="BA5" s="58"/>
      <c r="BB5" s="58"/>
      <c r="BC5" s="58"/>
    </row>
    <row r="6" spans="1:80">
      <c r="A6" s="58"/>
      <c r="B6" s="58"/>
      <c r="C6" s="58"/>
      <c r="D6" s="58"/>
      <c r="E6" s="58"/>
      <c r="F6" s="58"/>
      <c r="G6" s="58">
        <v>1</v>
      </c>
      <c r="H6" s="58"/>
      <c r="I6" s="79">
        <f t="shared" ref="I6" si="3">H5+J5</f>
        <v>5</v>
      </c>
      <c r="J6" s="79"/>
      <c r="K6" s="58">
        <f t="shared" ref="K6" si="4">J5+L5</f>
        <v>10</v>
      </c>
      <c r="L6" s="58"/>
      <c r="M6" s="58">
        <f t="shared" ref="M6" si="5">L5+N5</f>
        <v>10</v>
      </c>
      <c r="N6" s="58"/>
      <c r="O6" s="79">
        <f t="shared" ref="O6" si="6">N5+P5</f>
        <v>5</v>
      </c>
      <c r="P6" s="79"/>
      <c r="Q6" s="58">
        <v>1</v>
      </c>
      <c r="R6" s="58"/>
      <c r="S6" s="58"/>
      <c r="T6" s="58"/>
      <c r="U6" s="58"/>
      <c r="V6" s="58"/>
      <c r="W6" s="58"/>
      <c r="X6" s="58"/>
      <c r="Y6" s="58"/>
      <c r="Z6" s="58"/>
      <c r="AA6" s="58"/>
      <c r="AB6" s="58"/>
      <c r="AC6" s="58"/>
      <c r="AD6" s="58"/>
      <c r="AE6" s="58"/>
      <c r="AF6" s="58"/>
      <c r="AG6" s="58"/>
      <c r="AH6" s="58"/>
      <c r="AI6" s="58"/>
      <c r="AJ6" s="58"/>
      <c r="AK6" s="58"/>
      <c r="AL6" s="58"/>
      <c r="AM6" s="58"/>
      <c r="AN6" s="58"/>
      <c r="AO6" s="58"/>
      <c r="AP6" s="58"/>
      <c r="AQ6" s="58"/>
      <c r="AR6" s="58"/>
      <c r="AS6" s="58"/>
      <c r="AT6" s="58"/>
      <c r="AU6" s="58"/>
      <c r="AV6" s="58"/>
      <c r="AW6" s="58"/>
      <c r="AX6" s="58"/>
      <c r="AY6" s="58"/>
      <c r="AZ6" s="58"/>
      <c r="BA6" s="58"/>
      <c r="BB6" s="58"/>
      <c r="BC6" s="58"/>
      <c r="BD6" s="58"/>
    </row>
    <row r="7" spans="1:80">
      <c r="A7" s="19"/>
      <c r="B7" s="58"/>
      <c r="C7" s="58"/>
      <c r="D7" s="58"/>
      <c r="E7" s="58"/>
      <c r="F7" s="58">
        <v>1</v>
      </c>
      <c r="G7" s="58"/>
      <c r="H7" s="58">
        <f t="shared" ref="H7" si="7">G6+I6</f>
        <v>6</v>
      </c>
      <c r="I7" s="58"/>
      <c r="J7" s="79">
        <f t="shared" ref="J7" si="8">I6+K6</f>
        <v>15</v>
      </c>
      <c r="K7" s="79"/>
      <c r="L7" s="58">
        <f t="shared" ref="L7" si="9">K6+M6</f>
        <v>20</v>
      </c>
      <c r="M7" s="58"/>
      <c r="N7" s="79">
        <f t="shared" ref="N7" si="10">M6+O6</f>
        <v>15</v>
      </c>
      <c r="O7" s="79"/>
      <c r="P7" s="58">
        <f t="shared" ref="P7" si="11">O6+Q6</f>
        <v>6</v>
      </c>
      <c r="Q7" s="58"/>
      <c r="R7" s="58">
        <v>1</v>
      </c>
      <c r="S7" s="58"/>
      <c r="T7" s="58"/>
      <c r="U7" s="58"/>
      <c r="V7" s="58"/>
      <c r="W7" s="58"/>
      <c r="X7" s="58"/>
      <c r="Y7" s="58"/>
      <c r="Z7" s="58"/>
      <c r="AA7" s="58"/>
      <c r="AB7" s="58"/>
      <c r="AC7" s="58"/>
      <c r="AD7" s="58"/>
      <c r="AE7" s="58"/>
      <c r="AF7" s="58"/>
      <c r="AG7" s="58"/>
      <c r="AH7" s="58"/>
      <c r="AI7" s="58"/>
      <c r="AJ7" s="58"/>
      <c r="AK7" s="58"/>
      <c r="AL7" s="58"/>
      <c r="AM7" s="58"/>
      <c r="AN7" s="58"/>
      <c r="AO7" s="58"/>
      <c r="AP7" s="58"/>
      <c r="AQ7" s="58"/>
      <c r="AR7" s="58"/>
      <c r="AS7" s="58"/>
      <c r="AT7" s="58"/>
      <c r="AU7" s="58"/>
      <c r="AV7" s="58"/>
      <c r="AW7" s="58"/>
      <c r="AX7" s="58"/>
      <c r="AY7" s="58"/>
      <c r="AZ7" s="58"/>
      <c r="BA7" s="58"/>
      <c r="BB7" s="58"/>
      <c r="BC7" s="58"/>
    </row>
    <row r="8" spans="1:80">
      <c r="A8" s="58"/>
      <c r="B8" s="58"/>
      <c r="C8" s="58"/>
      <c r="D8" s="58"/>
      <c r="E8" s="58">
        <v>1</v>
      </c>
      <c r="F8" s="58"/>
      <c r="G8" s="79">
        <f t="shared" ref="G8" si="12">F7+H7</f>
        <v>7</v>
      </c>
      <c r="H8" s="79"/>
      <c r="I8" s="79">
        <f t="shared" ref="I8" si="13">H7+J7</f>
        <v>21</v>
      </c>
      <c r="J8" s="79"/>
      <c r="K8" s="79">
        <f t="shared" ref="K8" si="14">J7+L7</f>
        <v>35</v>
      </c>
      <c r="L8" s="79"/>
      <c r="M8" s="79">
        <f t="shared" ref="M8" si="15">L7+N7</f>
        <v>35</v>
      </c>
      <c r="N8" s="79"/>
      <c r="O8" s="79">
        <f t="shared" ref="O8" si="16">N7+P7</f>
        <v>21</v>
      </c>
      <c r="P8" s="79"/>
      <c r="Q8" s="79">
        <f t="shared" ref="Q8" si="17">P7+R7</f>
        <v>7</v>
      </c>
      <c r="R8" s="79"/>
      <c r="S8" s="58">
        <v>1</v>
      </c>
      <c r="T8" s="58"/>
      <c r="U8" s="58"/>
      <c r="V8" s="58"/>
      <c r="W8" s="58"/>
      <c r="X8" s="58"/>
      <c r="Y8" s="58"/>
      <c r="Z8" s="58"/>
      <c r="AA8" s="58"/>
      <c r="AB8" s="58"/>
      <c r="AC8" s="58"/>
      <c r="AD8" s="58"/>
      <c r="AE8" s="58"/>
      <c r="AF8" s="58"/>
      <c r="AG8" s="58"/>
      <c r="AH8" s="58"/>
      <c r="AI8" s="58"/>
      <c r="AJ8" s="58"/>
      <c r="AK8" s="58"/>
      <c r="AL8" s="58"/>
      <c r="AM8" s="58"/>
      <c r="AN8" s="58"/>
      <c r="AO8" s="58"/>
      <c r="AP8" s="58"/>
      <c r="AQ8" s="58"/>
      <c r="AR8" s="58"/>
      <c r="AS8" s="58"/>
      <c r="AT8" s="58"/>
      <c r="AU8" s="58"/>
      <c r="AV8" s="58"/>
      <c r="AW8" s="58"/>
      <c r="AX8" s="58"/>
      <c r="AY8" s="58"/>
      <c r="AZ8" s="58"/>
      <c r="BA8" s="58"/>
      <c r="BB8" s="58"/>
      <c r="BC8" s="58"/>
      <c r="BD8" s="58"/>
    </row>
    <row r="9" spans="1:80">
      <c r="A9" s="19"/>
      <c r="B9" s="58"/>
      <c r="C9" s="58"/>
      <c r="D9" s="58">
        <v>1</v>
      </c>
      <c r="E9" s="58"/>
      <c r="F9" s="58">
        <f t="shared" ref="F9" si="18">E8+G8</f>
        <v>8</v>
      </c>
      <c r="G9" s="58"/>
      <c r="H9" s="58">
        <f t="shared" ref="H9" si="19">G8+I8</f>
        <v>28</v>
      </c>
      <c r="I9" s="58"/>
      <c r="J9" s="58">
        <f t="shared" ref="J9" si="20">I8+K8</f>
        <v>56</v>
      </c>
      <c r="K9" s="58"/>
      <c r="L9" s="58">
        <f t="shared" ref="L9" si="21">K8+M8</f>
        <v>70</v>
      </c>
      <c r="M9" s="58"/>
      <c r="N9" s="58">
        <f t="shared" ref="N9" si="22">M8+O8</f>
        <v>56</v>
      </c>
      <c r="O9" s="58"/>
      <c r="P9" s="58">
        <f t="shared" ref="P9" si="23">O8+Q8</f>
        <v>28</v>
      </c>
      <c r="Q9" s="58"/>
      <c r="R9" s="58">
        <f t="shared" ref="R9" si="24">Q8+S8</f>
        <v>8</v>
      </c>
      <c r="S9" s="58"/>
      <c r="T9" s="58">
        <v>1</v>
      </c>
      <c r="U9" s="58"/>
      <c r="V9" s="58"/>
      <c r="W9" s="58"/>
      <c r="X9" s="58"/>
      <c r="Y9" s="58"/>
      <c r="Z9" s="58"/>
      <c r="AA9" s="58"/>
      <c r="AB9" s="58"/>
      <c r="AC9" s="58"/>
      <c r="AD9" s="58"/>
      <c r="AE9" s="58"/>
      <c r="AF9" s="58"/>
      <c r="AG9" s="58"/>
      <c r="AH9" s="58"/>
      <c r="AI9" s="58"/>
      <c r="AJ9" s="58"/>
      <c r="AK9" s="58"/>
      <c r="AL9" s="58"/>
      <c r="AM9" s="58"/>
      <c r="AN9" s="58"/>
      <c r="AO9" s="58"/>
      <c r="AP9" s="58"/>
      <c r="AQ9" s="58"/>
      <c r="AR9" s="58"/>
      <c r="AS9" s="58"/>
      <c r="AT9" s="58"/>
      <c r="AU9" s="58"/>
      <c r="AV9" s="58"/>
      <c r="AW9" s="58"/>
      <c r="AX9" s="58"/>
      <c r="AY9" s="58"/>
      <c r="AZ9" s="58"/>
      <c r="BA9" s="58"/>
      <c r="BB9" s="58"/>
      <c r="BC9" s="58"/>
    </row>
    <row r="10" spans="1:80">
      <c r="A10" s="58"/>
      <c r="B10" s="58"/>
      <c r="C10" s="58">
        <v>1</v>
      </c>
      <c r="D10" s="58"/>
      <c r="E10" s="79">
        <f t="shared" ref="E10" si="25">D9+F9</f>
        <v>9</v>
      </c>
      <c r="F10" s="79"/>
      <c r="G10" s="58">
        <f t="shared" ref="G10" si="26">F9+H9</f>
        <v>36</v>
      </c>
      <c r="H10" s="58"/>
      <c r="I10" s="58">
        <f t="shared" ref="I10" si="27">H9+J9</f>
        <v>84</v>
      </c>
      <c r="J10" s="58"/>
      <c r="K10" s="58">
        <f t="shared" ref="K10" si="28">J9+L9</f>
        <v>126</v>
      </c>
      <c r="L10" s="58"/>
      <c r="M10" s="58">
        <f t="shared" ref="M10" si="29">L9+N9</f>
        <v>126</v>
      </c>
      <c r="N10" s="58"/>
      <c r="O10" s="58">
        <f t="shared" ref="O10" si="30">N9+P9</f>
        <v>84</v>
      </c>
      <c r="P10" s="58"/>
      <c r="Q10" s="58">
        <f t="shared" ref="Q10" si="31">P9+R9</f>
        <v>36</v>
      </c>
      <c r="R10" s="58"/>
      <c r="S10" s="79">
        <f t="shared" ref="S10" si="32">R9+T9</f>
        <v>9</v>
      </c>
      <c r="T10" s="79"/>
      <c r="U10" s="58">
        <v>1</v>
      </c>
      <c r="V10" s="58"/>
      <c r="W10" s="58"/>
      <c r="X10" s="58"/>
      <c r="Y10" s="58"/>
      <c r="Z10" s="58"/>
      <c r="AA10" s="58"/>
      <c r="AB10" s="58"/>
      <c r="AC10" s="58"/>
      <c r="AD10" s="58"/>
      <c r="AE10" s="58"/>
      <c r="AF10" s="58"/>
      <c r="AG10" s="58"/>
      <c r="AH10" s="58"/>
      <c r="AI10" s="58"/>
      <c r="AJ10" s="58"/>
      <c r="AK10" s="58"/>
      <c r="AL10" s="58"/>
      <c r="AM10" s="58"/>
      <c r="AN10" s="58"/>
      <c r="AO10" s="58"/>
      <c r="AP10" s="58"/>
      <c r="AQ10" s="58"/>
      <c r="AR10" s="58"/>
      <c r="AS10" s="58"/>
      <c r="AT10" s="58"/>
      <c r="AU10" s="58"/>
      <c r="AV10" s="58"/>
      <c r="AW10" s="58"/>
      <c r="AX10" s="58"/>
      <c r="AY10" s="58"/>
      <c r="AZ10" s="58"/>
      <c r="BA10" s="58"/>
      <c r="BB10" s="58"/>
      <c r="BC10" s="58"/>
      <c r="BD10" s="58"/>
    </row>
  </sheetData>
  <mergeCells count="275">
    <mergeCell ref="AU10:AV10"/>
    <mergeCell ref="AW10:AX10"/>
    <mergeCell ref="AY10:AZ10"/>
    <mergeCell ref="BA10:BB10"/>
    <mergeCell ref="BC10:BD10"/>
    <mergeCell ref="AI10:AJ10"/>
    <mergeCell ref="AK10:AL10"/>
    <mergeCell ref="AM10:AN10"/>
    <mergeCell ref="AO10:AP10"/>
    <mergeCell ref="AQ10:AR10"/>
    <mergeCell ref="AS10:AT10"/>
    <mergeCell ref="W10:X10"/>
    <mergeCell ref="Y10:Z10"/>
    <mergeCell ref="AA10:AB10"/>
    <mergeCell ref="AC10:AD10"/>
    <mergeCell ref="AE10:AF10"/>
    <mergeCell ref="AG10:AH10"/>
    <mergeCell ref="K10:L10"/>
    <mergeCell ref="M10:N10"/>
    <mergeCell ref="O10:P10"/>
    <mergeCell ref="Q10:R10"/>
    <mergeCell ref="S10:T10"/>
    <mergeCell ref="U10:V10"/>
    <mergeCell ref="A10:B10"/>
    <mergeCell ref="C10:D10"/>
    <mergeCell ref="E10:F10"/>
    <mergeCell ref="G10:H10"/>
    <mergeCell ref="I10:J10"/>
    <mergeCell ref="BB9:BC9"/>
    <mergeCell ref="AP9:AQ9"/>
    <mergeCell ref="AR9:AS9"/>
    <mergeCell ref="AT9:AU9"/>
    <mergeCell ref="AV9:AW9"/>
    <mergeCell ref="AX9:AY9"/>
    <mergeCell ref="AZ9:BA9"/>
    <mergeCell ref="AD9:AE9"/>
    <mergeCell ref="AF9:AG9"/>
    <mergeCell ref="AH9:AI9"/>
    <mergeCell ref="AJ9:AK9"/>
    <mergeCell ref="AL9:AM9"/>
    <mergeCell ref="AN9:AO9"/>
    <mergeCell ref="R9:S9"/>
    <mergeCell ref="T9:U9"/>
    <mergeCell ref="V9:W9"/>
    <mergeCell ref="X9:Y9"/>
    <mergeCell ref="Z9:AA9"/>
    <mergeCell ref="AB9:AC9"/>
    <mergeCell ref="B9:C9"/>
    <mergeCell ref="D9:E9"/>
    <mergeCell ref="AS8:AT8"/>
    <mergeCell ref="U8:V8"/>
    <mergeCell ref="W8:X8"/>
    <mergeCell ref="Y8:Z8"/>
    <mergeCell ref="AA8:AB8"/>
    <mergeCell ref="AC8:AD8"/>
    <mergeCell ref="AE8:AF8"/>
    <mergeCell ref="I8:J8"/>
    <mergeCell ref="K8:L8"/>
    <mergeCell ref="M8:N8"/>
    <mergeCell ref="O8:P8"/>
    <mergeCell ref="Q8:R8"/>
    <mergeCell ref="S8:T8"/>
    <mergeCell ref="A8:B8"/>
    <mergeCell ref="C8:D8"/>
    <mergeCell ref="E8:F8"/>
    <mergeCell ref="BC8:BD8"/>
    <mergeCell ref="AG8:AH8"/>
    <mergeCell ref="AI8:AJ8"/>
    <mergeCell ref="AK8:AL8"/>
    <mergeCell ref="AM8:AN8"/>
    <mergeCell ref="AO8:AP8"/>
    <mergeCell ref="AQ8:AR8"/>
    <mergeCell ref="F9:G9"/>
    <mergeCell ref="H9:I9"/>
    <mergeCell ref="J9:K9"/>
    <mergeCell ref="L9:M9"/>
    <mergeCell ref="N9:O9"/>
    <mergeCell ref="P9:Q9"/>
    <mergeCell ref="G8:H8"/>
    <mergeCell ref="BB7:BC7"/>
    <mergeCell ref="AN7:AO7"/>
    <mergeCell ref="AP7:AQ7"/>
    <mergeCell ref="AR7:AS7"/>
    <mergeCell ref="AT7:AU7"/>
    <mergeCell ref="AV7:AW7"/>
    <mergeCell ref="AX7:AY7"/>
    <mergeCell ref="AB7:AC7"/>
    <mergeCell ref="AD7:AE7"/>
    <mergeCell ref="AF7:AG7"/>
    <mergeCell ref="AH7:AI7"/>
    <mergeCell ref="AJ7:AK7"/>
    <mergeCell ref="AL7:AM7"/>
    <mergeCell ref="P7:Q7"/>
    <mergeCell ref="R7:S7"/>
    <mergeCell ref="T7:U7"/>
    <mergeCell ref="V7:W7"/>
    <mergeCell ref="X7:Y7"/>
    <mergeCell ref="Z7:AA7"/>
    <mergeCell ref="AU8:AV8"/>
    <mergeCell ref="AW8:AX8"/>
    <mergeCell ref="AY8:AZ8"/>
    <mergeCell ref="AZ7:BA7"/>
    <mergeCell ref="BA8:BB8"/>
    <mergeCell ref="D7:E7"/>
    <mergeCell ref="F7:G7"/>
    <mergeCell ref="H7:I7"/>
    <mergeCell ref="J7:K7"/>
    <mergeCell ref="L7:M7"/>
    <mergeCell ref="N7:O7"/>
    <mergeCell ref="B7:C7"/>
    <mergeCell ref="AU6:AV6"/>
    <mergeCell ref="AW6:AX6"/>
    <mergeCell ref="W6:X6"/>
    <mergeCell ref="Y6:Z6"/>
    <mergeCell ref="AA6:AB6"/>
    <mergeCell ref="AC6:AD6"/>
    <mergeCell ref="AE6:AF6"/>
    <mergeCell ref="AG6:AH6"/>
    <mergeCell ref="K6:L6"/>
    <mergeCell ref="M6:N6"/>
    <mergeCell ref="O6:P6"/>
    <mergeCell ref="Q6:R6"/>
    <mergeCell ref="S6:T6"/>
    <mergeCell ref="U6:V6"/>
    <mergeCell ref="A6:B6"/>
    <mergeCell ref="C6:D6"/>
    <mergeCell ref="E6:F6"/>
    <mergeCell ref="AY6:AZ6"/>
    <mergeCell ref="BA6:BB6"/>
    <mergeCell ref="BC6:BD6"/>
    <mergeCell ref="AI6:AJ6"/>
    <mergeCell ref="AK6:AL6"/>
    <mergeCell ref="AM6:AN6"/>
    <mergeCell ref="AO6:AP6"/>
    <mergeCell ref="AQ6:AR6"/>
    <mergeCell ref="AS6:AT6"/>
    <mergeCell ref="G6:H6"/>
    <mergeCell ref="I6:J6"/>
    <mergeCell ref="BB5:BC5"/>
    <mergeCell ref="AP5:AQ5"/>
    <mergeCell ref="AR5:AS5"/>
    <mergeCell ref="AT5:AU5"/>
    <mergeCell ref="AV5:AW5"/>
    <mergeCell ref="AX5:AY5"/>
    <mergeCell ref="AZ5:BA5"/>
    <mergeCell ref="AD5:AE5"/>
    <mergeCell ref="AF5:AG5"/>
    <mergeCell ref="AH5:AI5"/>
    <mergeCell ref="AJ5:AK5"/>
    <mergeCell ref="AL5:AM5"/>
    <mergeCell ref="AN5:AO5"/>
    <mergeCell ref="R5:S5"/>
    <mergeCell ref="T5:U5"/>
    <mergeCell ref="V5:W5"/>
    <mergeCell ref="X5:Y5"/>
    <mergeCell ref="Z5:AA5"/>
    <mergeCell ref="AB5:AC5"/>
    <mergeCell ref="F5:G5"/>
    <mergeCell ref="H5:I5"/>
    <mergeCell ref="J5:K5"/>
    <mergeCell ref="L5:M5"/>
    <mergeCell ref="N5:O5"/>
    <mergeCell ref="P5:Q5"/>
    <mergeCell ref="B5:C5"/>
    <mergeCell ref="D5:E5"/>
    <mergeCell ref="AS4:AT4"/>
    <mergeCell ref="AU4:AV4"/>
    <mergeCell ref="AW4:AX4"/>
    <mergeCell ref="AY4:AZ4"/>
    <mergeCell ref="I4:J4"/>
    <mergeCell ref="K4:L4"/>
    <mergeCell ref="M4:N4"/>
    <mergeCell ref="O4:P4"/>
    <mergeCell ref="Q4:R4"/>
    <mergeCell ref="S4:T4"/>
    <mergeCell ref="A4:B4"/>
    <mergeCell ref="C4:D4"/>
    <mergeCell ref="E4:F4"/>
    <mergeCell ref="G4:H4"/>
    <mergeCell ref="BA4:BB4"/>
    <mergeCell ref="BC4:BD4"/>
    <mergeCell ref="AG4:AH4"/>
    <mergeCell ref="AI4:AJ4"/>
    <mergeCell ref="AK4:AL4"/>
    <mergeCell ref="AM4:AN4"/>
    <mergeCell ref="AO4:AP4"/>
    <mergeCell ref="AQ4:AR4"/>
    <mergeCell ref="U4:V4"/>
    <mergeCell ref="W4:X4"/>
    <mergeCell ref="Y4:Z4"/>
    <mergeCell ref="AA4:AB4"/>
    <mergeCell ref="AC4:AD4"/>
    <mergeCell ref="AE4:AF4"/>
    <mergeCell ref="AZ3:BA3"/>
    <mergeCell ref="BB3:BC3"/>
    <mergeCell ref="AN3:AO3"/>
    <mergeCell ref="AP3:AQ3"/>
    <mergeCell ref="AR3:AS3"/>
    <mergeCell ref="AT3:AU3"/>
    <mergeCell ref="AV3:AW3"/>
    <mergeCell ref="AX3:AY3"/>
    <mergeCell ref="AB3:AC3"/>
    <mergeCell ref="AD3:AE3"/>
    <mergeCell ref="AF3:AG3"/>
    <mergeCell ref="AH3:AI3"/>
    <mergeCell ref="AJ3:AK3"/>
    <mergeCell ref="AL3:AM3"/>
    <mergeCell ref="V3:W3"/>
    <mergeCell ref="X3:Y3"/>
    <mergeCell ref="Z3:AA3"/>
    <mergeCell ref="D3:E3"/>
    <mergeCell ref="F3:G3"/>
    <mergeCell ref="H3:I3"/>
    <mergeCell ref="J3:K3"/>
    <mergeCell ref="L3:M3"/>
    <mergeCell ref="N3:O3"/>
    <mergeCell ref="AY2:AZ2"/>
    <mergeCell ref="BA2:BB2"/>
    <mergeCell ref="BC2:BD2"/>
    <mergeCell ref="AI2:AJ2"/>
    <mergeCell ref="AK2:AL2"/>
    <mergeCell ref="AM2:AN2"/>
    <mergeCell ref="AO2:AP2"/>
    <mergeCell ref="AQ2:AR2"/>
    <mergeCell ref="AS2:AT2"/>
    <mergeCell ref="R1:S1"/>
    <mergeCell ref="T1:U1"/>
    <mergeCell ref="V1:W1"/>
    <mergeCell ref="X1:Y1"/>
    <mergeCell ref="Z1:AA1"/>
    <mergeCell ref="AB1:AC1"/>
    <mergeCell ref="B3:C3"/>
    <mergeCell ref="AU2:AV2"/>
    <mergeCell ref="AW2:AX2"/>
    <mergeCell ref="W2:X2"/>
    <mergeCell ref="Y2:Z2"/>
    <mergeCell ref="AA2:AB2"/>
    <mergeCell ref="AC2:AD2"/>
    <mergeCell ref="AE2:AF2"/>
    <mergeCell ref="AG2:AH2"/>
    <mergeCell ref="K2:L2"/>
    <mergeCell ref="M2:N2"/>
    <mergeCell ref="O2:P2"/>
    <mergeCell ref="Q2:R2"/>
    <mergeCell ref="S2:T2"/>
    <mergeCell ref="U2:V2"/>
    <mergeCell ref="P3:Q3"/>
    <mergeCell ref="R3:S3"/>
    <mergeCell ref="T3:U3"/>
    <mergeCell ref="BB1:BC1"/>
    <mergeCell ref="AP1:AQ1"/>
    <mergeCell ref="AR1:AS1"/>
    <mergeCell ref="AT1:AU1"/>
    <mergeCell ref="AV1:AW1"/>
    <mergeCell ref="AX1:AY1"/>
    <mergeCell ref="AZ1:BA1"/>
    <mergeCell ref="AD1:AE1"/>
    <mergeCell ref="AF1:AG1"/>
    <mergeCell ref="AH1:AI1"/>
    <mergeCell ref="AJ1:AK1"/>
    <mergeCell ref="AL1:AM1"/>
    <mergeCell ref="AN1:AO1"/>
    <mergeCell ref="F1:G1"/>
    <mergeCell ref="H1:I1"/>
    <mergeCell ref="J1:K1"/>
    <mergeCell ref="L1:M1"/>
    <mergeCell ref="N1:O1"/>
    <mergeCell ref="P1:Q1"/>
    <mergeCell ref="B1:C1"/>
    <mergeCell ref="D1:E1"/>
    <mergeCell ref="A2:B2"/>
    <mergeCell ref="C2:D2"/>
    <mergeCell ref="E2:F2"/>
    <mergeCell ref="G2:H2"/>
    <mergeCell ref="I2:J2"/>
  </mergeCells>
  <phoneticPr fontId="1"/>
  <conditionalFormatting sqref="A1:BM10">
    <cfRule type="cellIs" dxfId="1" priority="1" operator="equal">
      <formula>1</formula>
    </cfRule>
  </conditionalFormatting>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dimension ref="A1:EI69"/>
  <sheetViews>
    <sheetView topLeftCell="N1" zoomScale="115" zoomScaleNormal="115" workbookViewId="0">
      <selection activeCell="BQ1" sqref="BQ1:BR1"/>
    </sheetView>
  </sheetViews>
  <sheetFormatPr defaultRowHeight="13.5"/>
  <cols>
    <col min="1" max="130" width="1.625" customWidth="1"/>
    <col min="131" max="131" width="1.875" customWidth="1"/>
    <col min="132" max="136" width="1.625" customWidth="1"/>
    <col min="137" max="137" width="3" bestFit="1" customWidth="1"/>
    <col min="138" max="138" width="1.625" customWidth="1"/>
  </cols>
  <sheetData>
    <row r="1" spans="1:139">
      <c r="A1" s="58"/>
      <c r="B1" s="58"/>
      <c r="C1" s="58"/>
      <c r="D1" s="58"/>
      <c r="E1" s="58"/>
      <c r="F1" s="58"/>
      <c r="G1" s="58"/>
      <c r="H1" s="58"/>
      <c r="I1" s="58"/>
      <c r="J1" s="58"/>
      <c r="K1" s="58"/>
      <c r="L1" s="58"/>
      <c r="M1" s="58"/>
      <c r="N1" s="58"/>
      <c r="O1" s="58"/>
      <c r="P1" s="58"/>
      <c r="Q1" s="58"/>
      <c r="R1" s="58"/>
      <c r="S1" s="58"/>
      <c r="T1" s="58"/>
      <c r="U1" s="58"/>
      <c r="V1" s="58"/>
      <c r="W1" s="58"/>
      <c r="X1" s="58"/>
      <c r="Y1" s="58"/>
      <c r="Z1" s="58"/>
      <c r="AA1" s="58"/>
      <c r="AB1" s="58"/>
      <c r="AC1" s="58"/>
      <c r="AD1" s="58"/>
      <c r="AE1" s="58"/>
      <c r="AF1" s="58"/>
      <c r="AG1" s="58"/>
      <c r="AH1" s="58"/>
      <c r="AI1" s="58"/>
      <c r="AJ1" s="58"/>
      <c r="AK1" s="58"/>
      <c r="AL1" s="58"/>
      <c r="AM1" s="58"/>
      <c r="AN1" s="58"/>
      <c r="AO1" s="58"/>
      <c r="AP1" s="58"/>
      <c r="AQ1" s="58"/>
      <c r="AR1" s="58"/>
      <c r="AS1" s="58"/>
      <c r="AT1" s="58"/>
      <c r="AU1" s="58"/>
      <c r="AV1" s="58"/>
      <c r="AW1" s="58"/>
      <c r="AX1" s="58"/>
      <c r="AY1" s="58"/>
      <c r="AZ1" s="58"/>
      <c r="BA1" s="58"/>
      <c r="BB1" s="58"/>
      <c r="BC1" s="58"/>
      <c r="BD1" s="58"/>
      <c r="BE1" s="58"/>
      <c r="BF1" s="58"/>
      <c r="BG1" s="58"/>
      <c r="BH1" s="58"/>
      <c r="BI1" s="58"/>
      <c r="BJ1" s="58"/>
      <c r="BK1" s="58"/>
      <c r="BL1" s="58"/>
      <c r="BM1" s="58"/>
      <c r="BN1" s="58"/>
      <c r="BO1" s="58"/>
      <c r="BP1" s="58"/>
      <c r="BQ1" s="58">
        <f>pascal1!BQ1-INT(pascal1!BQ1/$EI$1)*$EI$1</f>
        <v>1</v>
      </c>
      <c r="BR1" s="58"/>
      <c r="BS1" s="58"/>
      <c r="BT1" s="58"/>
      <c r="BU1" s="58"/>
      <c r="BV1" s="58"/>
      <c r="BW1" s="58"/>
      <c r="BX1" s="58"/>
      <c r="BY1" s="58"/>
      <c r="BZ1" s="58"/>
      <c r="CA1" s="58"/>
      <c r="CB1" s="58"/>
      <c r="CC1" s="58"/>
      <c r="CD1" s="58"/>
      <c r="CE1" s="58"/>
      <c r="CF1" s="58"/>
      <c r="CG1" s="58"/>
      <c r="CH1" s="58"/>
      <c r="CI1" s="58"/>
      <c r="CJ1" s="58"/>
      <c r="CK1" s="58"/>
      <c r="CL1" s="58"/>
      <c r="CM1" s="58"/>
      <c r="CN1" s="58"/>
      <c r="CO1" s="58"/>
      <c r="CP1" s="58"/>
      <c r="CQ1" s="58"/>
      <c r="CR1" s="58"/>
      <c r="CS1" s="58"/>
      <c r="CT1" s="58"/>
      <c r="CU1" s="58"/>
      <c r="CV1" s="58"/>
      <c r="CW1" s="58"/>
      <c r="CX1" s="58"/>
      <c r="CY1" s="58"/>
      <c r="CZ1" s="58"/>
      <c r="DA1" s="58"/>
      <c r="DB1" s="58"/>
      <c r="DC1" s="58"/>
      <c r="DD1" s="58"/>
      <c r="DE1" s="58"/>
      <c r="DF1" s="58"/>
      <c r="DG1" s="58"/>
      <c r="DH1" s="58"/>
      <c r="EG1" s="25">
        <v>2</v>
      </c>
      <c r="EI1">
        <v>2</v>
      </c>
    </row>
    <row r="2" spans="1:139">
      <c r="B2" s="58"/>
      <c r="C2" s="58"/>
      <c r="D2" s="58"/>
      <c r="E2" s="58"/>
      <c r="F2" s="58"/>
      <c r="G2" s="58"/>
      <c r="H2" s="58"/>
      <c r="I2" s="58"/>
      <c r="J2" s="58"/>
      <c r="K2" s="58"/>
      <c r="L2" s="58"/>
      <c r="M2" s="58"/>
      <c r="N2" s="58"/>
      <c r="O2" s="58"/>
      <c r="P2" s="58"/>
      <c r="Q2" s="58"/>
      <c r="R2" s="58"/>
      <c r="S2" s="58"/>
      <c r="T2" s="58"/>
      <c r="U2" s="58"/>
      <c r="V2" s="58"/>
      <c r="W2" s="58"/>
      <c r="X2" s="58"/>
      <c r="Y2" s="58"/>
      <c r="Z2" s="58"/>
      <c r="AA2" s="58"/>
      <c r="AB2" s="58"/>
      <c r="AC2" s="58"/>
      <c r="AD2" s="58"/>
      <c r="AE2" s="58"/>
      <c r="AF2" s="58"/>
      <c r="AG2" s="58"/>
      <c r="AH2" s="58"/>
      <c r="AI2" s="58"/>
      <c r="AJ2" s="58"/>
      <c r="AK2" s="58"/>
      <c r="AL2" s="58"/>
      <c r="AM2" s="58"/>
      <c r="AN2" s="58"/>
      <c r="AO2" s="58"/>
      <c r="AP2" s="58"/>
      <c r="AQ2" s="58"/>
      <c r="AR2" s="58"/>
      <c r="AS2" s="58"/>
      <c r="AT2" s="58"/>
      <c r="AU2" s="58"/>
      <c r="AV2" s="58"/>
      <c r="AW2" s="58"/>
      <c r="AX2" s="58"/>
      <c r="AY2" s="58"/>
      <c r="AZ2" s="58"/>
      <c r="BA2" s="58"/>
      <c r="BB2" s="58"/>
      <c r="BC2" s="58"/>
      <c r="BD2" s="58"/>
      <c r="BE2" s="58"/>
      <c r="BF2" s="58"/>
      <c r="BG2" s="58"/>
      <c r="BH2" s="58"/>
      <c r="BI2" s="58"/>
      <c r="BJ2" s="58"/>
      <c r="BK2" s="58"/>
      <c r="BL2" s="58"/>
      <c r="BM2" s="58"/>
      <c r="BN2" s="58"/>
      <c r="BO2" s="58"/>
      <c r="BP2" s="58">
        <f>pascal1!BP2-INT(pascal1!BP2/$EI$1)*$EI$1</f>
        <v>1</v>
      </c>
      <c r="BQ2" s="58"/>
      <c r="BR2" s="58">
        <f>pascal1!BR2-INT(pascal1!BR2/$EI$1)*$EI$1</f>
        <v>1</v>
      </c>
      <c r="BS2" s="58"/>
      <c r="BT2" s="58"/>
      <c r="BU2" s="58"/>
      <c r="BV2" s="58"/>
      <c r="BW2" s="58"/>
      <c r="BX2" s="58"/>
      <c r="BY2" s="58"/>
      <c r="BZ2" s="58"/>
      <c r="CA2" s="58"/>
      <c r="CB2" s="58"/>
      <c r="CC2" s="58"/>
      <c r="CD2" s="58"/>
      <c r="CE2" s="58"/>
      <c r="CF2" s="58"/>
      <c r="CG2" s="58"/>
      <c r="CH2" s="58"/>
      <c r="CI2" s="58"/>
      <c r="CJ2" s="58"/>
      <c r="CK2" s="58"/>
      <c r="CL2" s="58"/>
      <c r="CM2" s="58"/>
      <c r="CN2" s="58"/>
      <c r="CO2" s="58"/>
      <c r="CP2" s="58"/>
      <c r="CQ2" s="58"/>
      <c r="CR2" s="58"/>
      <c r="CS2" s="58"/>
      <c r="CT2" s="58"/>
      <c r="CU2" s="58"/>
      <c r="CV2" s="58"/>
      <c r="CW2" s="58"/>
      <c r="CX2" s="58"/>
      <c r="CY2" s="58"/>
      <c r="CZ2" s="58"/>
      <c r="DA2" s="58"/>
      <c r="DB2" s="58"/>
      <c r="DC2" s="58"/>
      <c r="DD2" s="58"/>
      <c r="DE2" s="58"/>
      <c r="DF2" s="58"/>
      <c r="DG2" s="58"/>
      <c r="DH2" s="58"/>
      <c r="DI2" s="58"/>
    </row>
    <row r="3" spans="1:139">
      <c r="A3" s="58"/>
      <c r="B3" s="58"/>
      <c r="C3" s="58"/>
      <c r="D3" s="58"/>
      <c r="E3" s="58"/>
      <c r="F3" s="58"/>
      <c r="G3" s="58"/>
      <c r="H3" s="58"/>
      <c r="I3" s="58"/>
      <c r="J3" s="58"/>
      <c r="K3" s="58"/>
      <c r="L3" s="58"/>
      <c r="M3" s="58"/>
      <c r="N3" s="58"/>
      <c r="O3" s="58"/>
      <c r="P3" s="58"/>
      <c r="Q3" s="58"/>
      <c r="R3" s="58"/>
      <c r="S3" s="58"/>
      <c r="T3" s="58"/>
      <c r="U3" s="58"/>
      <c r="V3" s="58"/>
      <c r="W3" s="58"/>
      <c r="X3" s="58"/>
      <c r="Y3" s="58"/>
      <c r="Z3" s="58"/>
      <c r="AA3" s="58"/>
      <c r="AB3" s="58"/>
      <c r="AC3" s="58"/>
      <c r="AD3" s="58"/>
      <c r="AE3" s="58"/>
      <c r="AF3" s="58"/>
      <c r="AG3" s="58"/>
      <c r="AH3" s="58"/>
      <c r="AI3" s="58"/>
      <c r="AJ3" s="58"/>
      <c r="AK3" s="58"/>
      <c r="AL3" s="58"/>
      <c r="AM3" s="58"/>
      <c r="AN3" s="58"/>
      <c r="AO3" s="58"/>
      <c r="AP3" s="58"/>
      <c r="AQ3" s="58"/>
      <c r="AR3" s="58"/>
      <c r="AS3" s="58"/>
      <c r="AT3" s="58"/>
      <c r="AU3" s="58"/>
      <c r="AV3" s="58"/>
      <c r="AW3" s="58"/>
      <c r="AX3" s="58"/>
      <c r="AY3" s="58"/>
      <c r="AZ3" s="58"/>
      <c r="BA3" s="58"/>
      <c r="BB3" s="58"/>
      <c r="BC3" s="58"/>
      <c r="BD3" s="58"/>
      <c r="BE3" s="58"/>
      <c r="BF3" s="58"/>
      <c r="BG3" s="58"/>
      <c r="BH3" s="58"/>
      <c r="BI3" s="58"/>
      <c r="BJ3" s="58"/>
      <c r="BK3" s="58"/>
      <c r="BL3" s="58"/>
      <c r="BM3" s="58"/>
      <c r="BN3" s="58"/>
      <c r="BO3" s="58">
        <f>pascal1!BO3-INT(pascal1!BO3/$EI$1)*$EI$1</f>
        <v>1</v>
      </c>
      <c r="BP3" s="58"/>
      <c r="BQ3" s="58">
        <f>pascal1!BQ3-INT(pascal1!BQ3/$EI$1)*$EI$1</f>
        <v>0</v>
      </c>
      <c r="BR3" s="58"/>
      <c r="BS3" s="58">
        <f>pascal1!BS3-INT(pascal1!BS3/$EI$1)*$EI$1</f>
        <v>1</v>
      </c>
      <c r="BT3" s="58"/>
      <c r="BU3" s="58"/>
      <c r="BV3" s="58"/>
      <c r="BW3" s="58"/>
      <c r="BX3" s="58"/>
      <c r="BY3" s="58"/>
      <c r="BZ3" s="58"/>
      <c r="CA3" s="58"/>
      <c r="CB3" s="58"/>
      <c r="CC3" s="58"/>
      <c r="CD3" s="58"/>
      <c r="CE3" s="58"/>
      <c r="CF3" s="58"/>
      <c r="CG3" s="58"/>
      <c r="CH3" s="58"/>
      <c r="CI3" s="58"/>
      <c r="CJ3" s="58"/>
      <c r="CK3" s="58"/>
      <c r="CL3" s="58"/>
      <c r="CM3" s="58"/>
      <c r="CN3" s="58"/>
      <c r="CO3" s="58"/>
      <c r="CP3" s="58"/>
      <c r="CQ3" s="58"/>
      <c r="CR3" s="58"/>
      <c r="CS3" s="58"/>
      <c r="CT3" s="58"/>
      <c r="CU3" s="58"/>
      <c r="CV3" s="58"/>
      <c r="CW3" s="58"/>
      <c r="CX3" s="58"/>
      <c r="CY3" s="58"/>
      <c r="CZ3" s="58"/>
      <c r="DA3" s="58"/>
      <c r="DB3" s="58"/>
      <c r="DC3" s="58"/>
      <c r="DD3" s="58"/>
      <c r="DE3" s="58"/>
      <c r="DF3" s="58"/>
      <c r="DG3" s="58"/>
      <c r="DH3" s="58"/>
    </row>
    <row r="4" spans="1:139">
      <c r="B4" s="58"/>
      <c r="C4" s="58"/>
      <c r="D4" s="58"/>
      <c r="E4" s="58"/>
      <c r="F4" s="58"/>
      <c r="G4" s="58"/>
      <c r="H4" s="58"/>
      <c r="I4" s="58"/>
      <c r="J4" s="58"/>
      <c r="K4" s="58"/>
      <c r="L4" s="80"/>
      <c r="M4" s="80"/>
      <c r="N4" s="80"/>
      <c r="O4" s="80"/>
      <c r="P4" s="58"/>
      <c r="Q4" s="58"/>
      <c r="R4" s="58"/>
      <c r="S4" s="58"/>
      <c r="T4" s="58"/>
      <c r="U4" s="58"/>
      <c r="V4" s="58"/>
      <c r="W4" s="58"/>
      <c r="X4" s="58"/>
      <c r="Y4" s="58"/>
      <c r="Z4" s="58"/>
      <c r="AA4" s="58"/>
      <c r="AB4" s="58"/>
      <c r="AC4" s="58"/>
      <c r="AD4" s="58"/>
      <c r="AE4" s="58"/>
      <c r="AF4" s="58"/>
      <c r="AG4" s="58"/>
      <c r="AH4" s="58"/>
      <c r="AI4" s="58"/>
      <c r="AJ4" s="58"/>
      <c r="AK4" s="58"/>
      <c r="AL4" s="58"/>
      <c r="AM4" s="58"/>
      <c r="AN4" s="58"/>
      <c r="AO4" s="58"/>
      <c r="AP4" s="58"/>
      <c r="AQ4" s="58"/>
      <c r="AR4" s="58"/>
      <c r="AS4" s="58"/>
      <c r="AT4" s="58"/>
      <c r="AU4" s="58"/>
      <c r="AV4" s="80"/>
      <c r="AW4" s="80"/>
      <c r="AX4" s="80"/>
      <c r="AY4" s="80"/>
      <c r="AZ4" s="80"/>
      <c r="BA4" s="80"/>
      <c r="BB4" s="58"/>
      <c r="BC4" s="58"/>
      <c r="BD4" s="58"/>
      <c r="BE4" s="58"/>
      <c r="BF4" s="58"/>
      <c r="BG4" s="58"/>
      <c r="BH4" s="58"/>
      <c r="BI4" s="58"/>
      <c r="BJ4" s="58"/>
      <c r="BK4" s="58"/>
      <c r="BL4" s="58"/>
      <c r="BM4" s="58"/>
      <c r="BN4" s="58">
        <f>pascal1!BN4-INT(pascal1!BN4/$EI$1)*$EI$1</f>
        <v>1</v>
      </c>
      <c r="BO4" s="58"/>
      <c r="BP4" s="58">
        <f>pascal1!BP4-INT(pascal1!BP4/$EI$1)*$EI$1</f>
        <v>1</v>
      </c>
      <c r="BQ4" s="58"/>
      <c r="BR4" s="58">
        <f>pascal1!BR4-INT(pascal1!BR4/$EI$1)*$EI$1</f>
        <v>1</v>
      </c>
      <c r="BS4" s="58"/>
      <c r="BT4" s="58">
        <f>pascal1!BT4-INT(pascal1!BT4/$EI$1)*$EI$1</f>
        <v>1</v>
      </c>
      <c r="BU4" s="58"/>
      <c r="BV4" s="58"/>
      <c r="BW4" s="58"/>
      <c r="BX4" s="58"/>
      <c r="BY4" s="58"/>
      <c r="BZ4" s="58"/>
      <c r="CA4" s="58"/>
      <c r="CB4" s="58"/>
      <c r="CC4" s="58"/>
      <c r="CD4" s="58"/>
      <c r="CE4" s="58"/>
      <c r="CF4" s="58"/>
      <c r="CG4" s="58"/>
      <c r="CH4" s="58"/>
      <c r="CI4" s="58"/>
      <c r="CJ4" s="58"/>
      <c r="CK4" s="58"/>
      <c r="CL4" s="58"/>
      <c r="CM4" s="58"/>
      <c r="CN4" s="58"/>
      <c r="CO4" s="58"/>
      <c r="CP4" s="58"/>
      <c r="CQ4" s="58"/>
      <c r="CR4" s="58"/>
      <c r="CS4" s="58"/>
      <c r="CT4" s="58"/>
      <c r="CU4" s="58"/>
      <c r="CV4" s="58"/>
      <c r="CW4" s="58"/>
      <c r="CX4" s="58"/>
      <c r="CY4" s="58"/>
      <c r="CZ4" s="58"/>
      <c r="DA4" s="58"/>
      <c r="DB4" s="58"/>
      <c r="DC4" s="58"/>
      <c r="DD4" s="58"/>
      <c r="DE4" s="58"/>
      <c r="DF4" s="58"/>
      <c r="DG4" s="58"/>
      <c r="DH4" s="58"/>
      <c r="DI4" s="58"/>
    </row>
    <row r="5" spans="1:139">
      <c r="A5" s="58"/>
      <c r="B5" s="58"/>
      <c r="C5" s="58"/>
      <c r="D5" s="58"/>
      <c r="E5" s="58"/>
      <c r="F5" s="58"/>
      <c r="G5" s="58"/>
      <c r="H5" s="58"/>
      <c r="I5" s="58"/>
      <c r="J5" s="58"/>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c r="AQ5" s="58"/>
      <c r="AR5" s="58"/>
      <c r="AS5" s="58"/>
      <c r="AT5" s="58"/>
      <c r="AU5" s="58"/>
      <c r="AV5" s="58"/>
      <c r="AW5" s="58"/>
      <c r="AX5" s="58"/>
      <c r="AY5" s="58"/>
      <c r="AZ5" s="58"/>
      <c r="BA5" s="58"/>
      <c r="BB5" s="58"/>
      <c r="BC5" s="58"/>
      <c r="BD5" s="58"/>
      <c r="BE5" s="58"/>
      <c r="BF5" s="58"/>
      <c r="BG5" s="58"/>
      <c r="BH5" s="58"/>
      <c r="BI5" s="58"/>
      <c r="BJ5" s="58"/>
      <c r="BK5" s="58"/>
      <c r="BL5" s="58"/>
      <c r="BM5" s="58">
        <f>pascal1!BM5-INT(pascal1!BM5/$EI$1)*$EI$1</f>
        <v>1</v>
      </c>
      <c r="BN5" s="58"/>
      <c r="BO5" s="58">
        <f>pascal1!BO5-INT(pascal1!BO5/$EI$1)*$EI$1</f>
        <v>0</v>
      </c>
      <c r="BP5" s="58"/>
      <c r="BQ5" s="58">
        <f>pascal1!BQ5-INT(pascal1!BQ5/$EI$1)*$EI$1</f>
        <v>0</v>
      </c>
      <c r="BR5" s="58"/>
      <c r="BS5" s="58">
        <f>pascal1!BS5-INT(pascal1!BS5/$EI$1)*$EI$1</f>
        <v>0</v>
      </c>
      <c r="BT5" s="58"/>
      <c r="BU5" s="58">
        <f>pascal1!BU5-INT(pascal1!BU5/$EI$1)*$EI$1</f>
        <v>1</v>
      </c>
      <c r="BV5" s="58"/>
      <c r="BW5" s="58"/>
      <c r="BX5" s="58"/>
      <c r="BY5" s="58"/>
      <c r="BZ5" s="58"/>
      <c r="CA5" s="58"/>
      <c r="CB5" s="58"/>
      <c r="CC5" s="58"/>
      <c r="CD5" s="58"/>
      <c r="CE5" s="58"/>
      <c r="CF5" s="58"/>
      <c r="CG5" s="58"/>
      <c r="CH5" s="58"/>
      <c r="CI5" s="58"/>
      <c r="CJ5" s="58"/>
      <c r="CK5" s="58"/>
      <c r="CL5" s="58"/>
      <c r="CM5" s="58"/>
      <c r="CN5" s="58"/>
      <c r="CO5" s="58"/>
      <c r="CP5" s="58"/>
      <c r="CQ5" s="58"/>
      <c r="CR5" s="58"/>
      <c r="CS5" s="58"/>
      <c r="CT5" s="58"/>
      <c r="CU5" s="58"/>
      <c r="CV5" s="58"/>
      <c r="CW5" s="58"/>
      <c r="CX5" s="58"/>
      <c r="CY5" s="58"/>
      <c r="CZ5" s="58"/>
      <c r="DA5" s="58"/>
      <c r="DB5" s="58"/>
      <c r="DC5" s="58"/>
      <c r="DD5" s="58"/>
      <c r="DE5" s="58"/>
      <c r="DF5" s="58"/>
      <c r="DG5" s="58"/>
      <c r="DH5" s="58"/>
    </row>
    <row r="6" spans="1:139">
      <c r="B6" s="58"/>
      <c r="C6" s="58"/>
      <c r="D6" s="58"/>
      <c r="E6" s="58"/>
      <c r="F6" s="58"/>
      <c r="G6" s="58"/>
      <c r="H6" s="58"/>
      <c r="I6" s="58"/>
      <c r="J6" s="80"/>
      <c r="K6" s="80"/>
      <c r="L6" s="58"/>
      <c r="M6" s="58"/>
      <c r="N6" s="58"/>
      <c r="O6" s="58"/>
      <c r="P6" s="80"/>
      <c r="Q6" s="80"/>
      <c r="R6" s="58"/>
      <c r="S6" s="58"/>
      <c r="T6" s="58"/>
      <c r="U6" s="58"/>
      <c r="V6" s="58"/>
      <c r="W6" s="58"/>
      <c r="X6" s="58"/>
      <c r="Y6" s="58"/>
      <c r="Z6" s="58"/>
      <c r="AA6" s="58"/>
      <c r="AB6" s="58"/>
      <c r="AC6" s="58"/>
      <c r="AD6" s="58"/>
      <c r="AE6" s="58"/>
      <c r="AF6" s="58"/>
      <c r="AG6" s="58"/>
      <c r="AH6" s="58"/>
      <c r="AI6" s="58"/>
      <c r="AJ6" s="58"/>
      <c r="AK6" s="58"/>
      <c r="AL6" s="58"/>
      <c r="AM6" s="58"/>
      <c r="AN6" s="58"/>
      <c r="AO6" s="58"/>
      <c r="AP6" s="58"/>
      <c r="AQ6" s="58"/>
      <c r="AR6" s="58"/>
      <c r="AS6" s="58"/>
      <c r="AT6" s="80"/>
      <c r="AU6" s="80"/>
      <c r="AV6" s="80"/>
      <c r="AW6" s="80"/>
      <c r="AX6" s="80"/>
      <c r="AY6" s="80"/>
      <c r="AZ6" s="80"/>
      <c r="BA6" s="80"/>
      <c r="BB6" s="58"/>
      <c r="BC6" s="58"/>
      <c r="BD6" s="58"/>
      <c r="BE6" s="58"/>
      <c r="BF6" s="58"/>
      <c r="BG6" s="58"/>
      <c r="BH6" s="58"/>
      <c r="BI6" s="58"/>
      <c r="BJ6" s="58"/>
      <c r="BK6" s="58"/>
      <c r="BL6" s="58">
        <f>pascal1!BL6-INT(pascal1!BL6/$EI$1)*$EI$1</f>
        <v>1</v>
      </c>
      <c r="BM6" s="58"/>
      <c r="BN6" s="58">
        <f>pascal1!BN6-INT(pascal1!BN6/$EI$1)*$EI$1</f>
        <v>1</v>
      </c>
      <c r="BO6" s="58"/>
      <c r="BP6" s="58">
        <f>pascal1!BP6-INT(pascal1!BP6/$EI$1)*$EI$1</f>
        <v>0</v>
      </c>
      <c r="BQ6" s="58"/>
      <c r="BR6" s="58">
        <f>pascal1!BR6-INT(pascal1!BR6/$EI$1)*$EI$1</f>
        <v>0</v>
      </c>
      <c r="BS6" s="58"/>
      <c r="BT6" s="58">
        <f>pascal1!BT6-INT(pascal1!BT6/$EI$1)*$EI$1</f>
        <v>1</v>
      </c>
      <c r="BU6" s="58"/>
      <c r="BV6" s="58">
        <f>pascal1!BV6-INT(pascal1!BV6/$EI$1)*$EI$1</f>
        <v>1</v>
      </c>
      <c r="BW6" s="58"/>
      <c r="BX6" s="58"/>
      <c r="BY6" s="58"/>
      <c r="BZ6" s="58"/>
      <c r="CA6" s="58"/>
      <c r="CB6" s="58"/>
      <c r="CC6" s="58"/>
      <c r="CD6" s="58"/>
      <c r="CE6" s="58"/>
      <c r="CF6" s="58"/>
      <c r="CG6" s="58"/>
      <c r="CH6" s="58"/>
      <c r="CI6" s="58"/>
      <c r="CJ6" s="58"/>
      <c r="CK6" s="58"/>
      <c r="CL6" s="58"/>
      <c r="CM6" s="58"/>
      <c r="CN6" s="58"/>
      <c r="CO6" s="58"/>
      <c r="CP6" s="58"/>
      <c r="CQ6" s="58"/>
      <c r="CR6" s="58"/>
      <c r="CS6" s="58"/>
      <c r="CT6" s="58"/>
      <c r="CU6" s="58"/>
      <c r="CV6" s="58"/>
      <c r="CW6" s="58"/>
      <c r="CX6" s="58"/>
      <c r="CY6" s="58"/>
      <c r="CZ6" s="58"/>
      <c r="DA6" s="58"/>
      <c r="DB6" s="58"/>
      <c r="DC6" s="58"/>
      <c r="DD6" s="58"/>
      <c r="DE6" s="58"/>
      <c r="DF6" s="58"/>
      <c r="DG6" s="58"/>
      <c r="DH6" s="58"/>
      <c r="DI6" s="58"/>
    </row>
    <row r="7" spans="1:139">
      <c r="A7" s="58"/>
      <c r="B7" s="58"/>
      <c r="C7" s="58"/>
      <c r="D7" s="58"/>
      <c r="E7" s="58"/>
      <c r="F7" s="58"/>
      <c r="G7" s="58"/>
      <c r="H7" s="58"/>
      <c r="I7" s="58"/>
      <c r="J7" s="58"/>
      <c r="K7" s="80"/>
      <c r="L7" s="80"/>
      <c r="M7" s="58"/>
      <c r="N7" s="58"/>
      <c r="O7" s="80"/>
      <c r="P7" s="80"/>
      <c r="Q7" s="58"/>
      <c r="R7" s="58"/>
      <c r="S7" s="58"/>
      <c r="T7" s="58"/>
      <c r="U7" s="58"/>
      <c r="V7" s="58"/>
      <c r="W7" s="58"/>
      <c r="X7" s="58"/>
      <c r="Y7" s="58"/>
      <c r="Z7" s="58"/>
      <c r="AA7" s="58"/>
      <c r="AB7" s="58"/>
      <c r="AC7" s="58"/>
      <c r="AD7" s="58"/>
      <c r="AE7" s="58"/>
      <c r="AF7" s="58"/>
      <c r="AG7" s="58"/>
      <c r="AH7" s="58"/>
      <c r="AI7" s="58"/>
      <c r="AJ7" s="58"/>
      <c r="AK7" s="58"/>
      <c r="AL7" s="58"/>
      <c r="AM7" s="58"/>
      <c r="AN7" s="58"/>
      <c r="AO7" s="58"/>
      <c r="AP7" s="58"/>
      <c r="AQ7" s="58"/>
      <c r="AR7" s="58"/>
      <c r="AS7" s="58"/>
      <c r="AT7" s="58"/>
      <c r="AU7" s="80"/>
      <c r="AV7" s="80"/>
      <c r="AW7" s="80"/>
      <c r="AX7" s="80"/>
      <c r="AY7" s="80"/>
      <c r="AZ7" s="80"/>
      <c r="BA7" s="58"/>
      <c r="BB7" s="58"/>
      <c r="BC7" s="58"/>
      <c r="BD7" s="58"/>
      <c r="BE7" s="58"/>
      <c r="BF7" s="58"/>
      <c r="BG7" s="58"/>
      <c r="BH7" s="58"/>
      <c r="BI7" s="58"/>
      <c r="BJ7" s="58"/>
      <c r="BK7" s="58">
        <f>pascal1!BK7-INT(pascal1!BK7/$EI$1)*$EI$1</f>
        <v>1</v>
      </c>
      <c r="BL7" s="58"/>
      <c r="BM7" s="58">
        <f>pascal1!BM7-INT(pascal1!BM7/$EI$1)*$EI$1</f>
        <v>0</v>
      </c>
      <c r="BN7" s="58"/>
      <c r="BO7" s="58">
        <f>pascal1!BO7-INT(pascal1!BO7/$EI$1)*$EI$1</f>
        <v>1</v>
      </c>
      <c r="BP7" s="58"/>
      <c r="BQ7" s="58">
        <f>pascal1!BQ7-INT(pascal1!BQ7/$EI$1)*$EI$1</f>
        <v>0</v>
      </c>
      <c r="BR7" s="58"/>
      <c r="BS7" s="58">
        <f>pascal1!BS7-INT(pascal1!BS7/$EI$1)*$EI$1</f>
        <v>1</v>
      </c>
      <c r="BT7" s="58"/>
      <c r="BU7" s="58">
        <f>pascal1!BU7-INT(pascal1!BU7/$EI$1)*$EI$1</f>
        <v>0</v>
      </c>
      <c r="BV7" s="58"/>
      <c r="BW7" s="58">
        <f>pascal1!BW7-INT(pascal1!BW7/$EI$1)*$EI$1</f>
        <v>1</v>
      </c>
      <c r="BX7" s="58"/>
      <c r="BY7" s="58"/>
      <c r="BZ7" s="58"/>
      <c r="CA7" s="58"/>
      <c r="CB7" s="58"/>
      <c r="CC7" s="58"/>
      <c r="CD7" s="58"/>
      <c r="CE7" s="58"/>
      <c r="CF7" s="58"/>
      <c r="CG7" s="58"/>
      <c r="CH7" s="58"/>
      <c r="CI7" s="58"/>
      <c r="CJ7" s="58"/>
      <c r="CK7" s="58"/>
      <c r="CL7" s="58"/>
      <c r="CM7" s="58"/>
      <c r="CN7" s="58"/>
      <c r="CO7" s="58"/>
      <c r="CP7" s="58"/>
      <c r="CQ7" s="58"/>
      <c r="CR7" s="58"/>
      <c r="CS7" s="58"/>
      <c r="CT7" s="58"/>
      <c r="CU7" s="58"/>
      <c r="CV7" s="58"/>
      <c r="CW7" s="58"/>
      <c r="CX7" s="58"/>
      <c r="CY7" s="58"/>
      <c r="CZ7" s="58"/>
      <c r="DA7" s="58"/>
      <c r="DB7" s="58"/>
      <c r="DC7" s="58"/>
      <c r="DD7" s="58"/>
      <c r="DE7" s="58"/>
      <c r="DF7" s="58"/>
      <c r="DG7" s="58"/>
      <c r="DH7" s="58"/>
    </row>
    <row r="8" spans="1:139">
      <c r="Z8" s="58"/>
      <c r="AA8" s="58"/>
      <c r="AB8" s="58"/>
      <c r="AC8" s="58"/>
      <c r="AD8" s="58"/>
      <c r="AE8" s="58"/>
      <c r="AF8" s="58"/>
      <c r="AG8" s="58"/>
      <c r="AH8" s="58"/>
      <c r="AI8" s="58"/>
      <c r="AJ8" s="58"/>
      <c r="AK8" s="58"/>
      <c r="AL8" s="58"/>
      <c r="AM8" s="58"/>
      <c r="AN8" s="58"/>
      <c r="AO8" s="58"/>
      <c r="AP8" s="80"/>
      <c r="AQ8" s="80"/>
      <c r="AR8" s="80"/>
      <c r="AS8" s="80"/>
      <c r="AT8" s="80"/>
      <c r="AU8" s="80"/>
      <c r="AV8" s="80"/>
      <c r="AW8" s="80"/>
      <c r="AX8" s="80"/>
      <c r="AY8" s="80"/>
      <c r="AZ8" s="80"/>
      <c r="BA8" s="80"/>
      <c r="BB8" s="80"/>
      <c r="BC8" s="80"/>
      <c r="BD8" s="80"/>
      <c r="BE8" s="80"/>
      <c r="BF8" s="58"/>
      <c r="BG8" s="58"/>
      <c r="BH8" s="58"/>
      <c r="BI8" s="58"/>
      <c r="BJ8" s="58">
        <f>pascal1!BJ8-INT(pascal1!BJ8/$EI$1)*$EI$1</f>
        <v>1</v>
      </c>
      <c r="BK8" s="58"/>
      <c r="BL8" s="58">
        <f>pascal1!BL8-INT(pascal1!BL8/$EI$1)*$EI$1</f>
        <v>1</v>
      </c>
      <c r="BM8" s="58"/>
      <c r="BN8" s="58">
        <f>pascal1!BN8-INT(pascal1!BN8/$EI$1)*$EI$1</f>
        <v>1</v>
      </c>
      <c r="BO8" s="58"/>
      <c r="BP8" s="58">
        <f>pascal1!BP8-INT(pascal1!BP8/$EI$1)*$EI$1</f>
        <v>1</v>
      </c>
      <c r="BQ8" s="58"/>
      <c r="BR8" s="58">
        <f>pascal1!BR8-INT(pascal1!BR8/$EI$1)*$EI$1</f>
        <v>1</v>
      </c>
      <c r="BS8" s="58"/>
      <c r="BT8" s="58">
        <f>pascal1!BT8-INT(pascal1!BT8/$EI$1)*$EI$1</f>
        <v>1</v>
      </c>
      <c r="BU8" s="58"/>
      <c r="BV8" s="58">
        <f>pascal1!BV8-INT(pascal1!BV8/$EI$1)*$EI$1</f>
        <v>1</v>
      </c>
      <c r="BW8" s="58"/>
      <c r="BX8" s="58">
        <f>pascal1!BX8-INT(pascal1!BX8/$EI$1)*$EI$1</f>
        <v>1</v>
      </c>
      <c r="BY8" s="58"/>
      <c r="BZ8" s="58"/>
      <c r="CA8" s="58"/>
      <c r="CB8" s="58"/>
      <c r="CC8" s="58"/>
      <c r="CD8" s="58"/>
      <c r="CE8" s="58"/>
      <c r="CF8" s="58"/>
      <c r="CG8" s="58"/>
      <c r="CH8" s="58"/>
      <c r="CI8" s="58"/>
      <c r="CJ8" s="58"/>
      <c r="CK8" s="58"/>
      <c r="CL8" s="58"/>
      <c r="CM8" s="58"/>
      <c r="CN8" s="58"/>
      <c r="CO8" s="58"/>
      <c r="CP8" s="58"/>
      <c r="CQ8" s="58"/>
      <c r="CR8" s="58"/>
      <c r="CS8" s="58"/>
      <c r="CT8" s="58"/>
      <c r="CU8" s="58"/>
      <c r="CV8" s="58"/>
      <c r="CW8" s="58"/>
      <c r="CX8" s="58"/>
      <c r="CY8" s="58"/>
      <c r="CZ8" s="58"/>
      <c r="DA8" s="58"/>
      <c r="DB8" s="58"/>
      <c r="DC8" s="58"/>
      <c r="DD8" s="58"/>
      <c r="DE8" s="58"/>
      <c r="DF8" s="58"/>
      <c r="DG8" s="58"/>
      <c r="DH8" s="58"/>
      <c r="DI8" s="58"/>
    </row>
    <row r="9" spans="1:139">
      <c r="AA9" s="58"/>
      <c r="AB9" s="58"/>
      <c r="AC9" s="58"/>
      <c r="AD9" s="58"/>
      <c r="AE9" s="58"/>
      <c r="AF9" s="58"/>
      <c r="AG9" s="58"/>
      <c r="AH9" s="58"/>
      <c r="AI9" s="58"/>
      <c r="AJ9" s="58"/>
      <c r="AK9" s="58"/>
      <c r="AL9" s="58"/>
      <c r="AM9" s="58"/>
      <c r="AN9" s="58"/>
      <c r="AO9" s="58"/>
      <c r="AP9" s="58"/>
      <c r="AQ9" s="58"/>
      <c r="AR9" s="58"/>
      <c r="AS9" s="58"/>
      <c r="AT9" s="58"/>
      <c r="AU9" s="58"/>
      <c r="AV9" s="58"/>
      <c r="AW9" s="58"/>
      <c r="AX9" s="58"/>
      <c r="AY9" s="58"/>
      <c r="AZ9" s="58"/>
      <c r="BA9" s="58"/>
      <c r="BB9" s="58"/>
      <c r="BC9" s="58"/>
      <c r="BD9" s="58"/>
      <c r="BE9" s="58"/>
      <c r="BF9" s="58"/>
      <c r="BG9" s="58"/>
      <c r="BH9" s="58"/>
      <c r="BI9" s="58">
        <f>pascal1!BI9-INT(pascal1!BI9/$EI$1)*$EI$1</f>
        <v>1</v>
      </c>
      <c r="BJ9" s="58"/>
      <c r="BK9" s="58">
        <f>pascal1!BK9-INT(pascal1!BK9/$EI$1)*$EI$1</f>
        <v>0</v>
      </c>
      <c r="BL9" s="58"/>
      <c r="BM9" s="58">
        <f>pascal1!BM9-INT(pascal1!BM9/$EI$1)*$EI$1</f>
        <v>0</v>
      </c>
      <c r="BN9" s="58"/>
      <c r="BO9" s="58">
        <f>pascal1!BO9-INT(pascal1!BO9/$EI$1)*$EI$1</f>
        <v>0</v>
      </c>
      <c r="BP9" s="58"/>
      <c r="BQ9" s="58">
        <f>pascal1!BQ9-INT(pascal1!BQ9/$EI$1)*$EI$1</f>
        <v>0</v>
      </c>
      <c r="BR9" s="58"/>
      <c r="BS9" s="58">
        <f>pascal1!BS9-INT(pascal1!BS9/$EI$1)*$EI$1</f>
        <v>0</v>
      </c>
      <c r="BT9" s="58"/>
      <c r="BU9" s="58">
        <f>pascal1!BU9-INT(pascal1!BU9/$EI$1)*$EI$1</f>
        <v>0</v>
      </c>
      <c r="BV9" s="58"/>
      <c r="BW9" s="58">
        <f>pascal1!BW9-INT(pascal1!BW9/$EI$1)*$EI$1</f>
        <v>0</v>
      </c>
      <c r="BX9" s="58"/>
      <c r="BY9" s="58">
        <f>pascal1!BY9-INT(pascal1!BY9/$EI$1)*$EI$1</f>
        <v>1</v>
      </c>
      <c r="BZ9" s="58"/>
      <c r="CA9" s="58"/>
      <c r="CB9" s="58"/>
      <c r="CC9" s="58"/>
      <c r="CD9" s="58"/>
      <c r="CE9" s="58"/>
      <c r="CF9" s="58"/>
      <c r="CG9" s="58"/>
      <c r="CH9" s="58"/>
      <c r="CI9" s="58"/>
      <c r="CJ9" s="58"/>
      <c r="CK9" s="58"/>
      <c r="CL9" s="58"/>
      <c r="CM9" s="58"/>
      <c r="CN9" s="58"/>
      <c r="CO9" s="58"/>
      <c r="CP9" s="58"/>
      <c r="CQ9" s="58"/>
      <c r="CR9" s="58"/>
      <c r="CS9" s="58"/>
      <c r="CT9" s="58"/>
      <c r="CU9" s="58"/>
      <c r="CV9" s="58"/>
      <c r="CW9" s="58"/>
      <c r="CX9" s="58"/>
      <c r="CY9" s="58"/>
      <c r="CZ9" s="58"/>
      <c r="DA9" s="58"/>
      <c r="DB9" s="58"/>
      <c r="DC9" s="58"/>
      <c r="DD9" s="58"/>
      <c r="DE9" s="58"/>
      <c r="DF9" s="58"/>
      <c r="DG9" s="58"/>
      <c r="DH9" s="58"/>
    </row>
    <row r="10" spans="1:139">
      <c r="Z10" s="58"/>
      <c r="AA10" s="58"/>
      <c r="AB10" s="58"/>
      <c r="AC10" s="58"/>
      <c r="AD10" s="58"/>
      <c r="AE10" s="58"/>
      <c r="AF10" s="58"/>
      <c r="AG10" s="58"/>
      <c r="AH10" s="58"/>
      <c r="AI10" s="58"/>
      <c r="AJ10" s="58"/>
      <c r="AK10" s="58"/>
      <c r="AL10" s="58"/>
      <c r="AM10" s="58"/>
      <c r="AN10" s="58"/>
      <c r="AO10" s="58"/>
      <c r="AP10" s="58"/>
      <c r="AQ10" s="58"/>
      <c r="AR10" s="58"/>
      <c r="AS10" s="58"/>
      <c r="AT10" s="58"/>
      <c r="AU10" s="58"/>
      <c r="AV10" s="58"/>
      <c r="AW10" s="58"/>
      <c r="AX10" s="58"/>
      <c r="AY10" s="58"/>
      <c r="AZ10" s="58"/>
      <c r="BA10" s="58"/>
      <c r="BB10" s="58"/>
      <c r="BC10" s="58"/>
      <c r="BD10" s="58"/>
      <c r="BE10" s="58"/>
      <c r="BF10" s="58"/>
      <c r="BG10" s="58"/>
      <c r="BH10" s="58">
        <f>pascal1!BH10-INT(pascal1!BH10/$EI$1)*$EI$1</f>
        <v>1</v>
      </c>
      <c r="BI10" s="58"/>
      <c r="BJ10" s="58">
        <f>pascal1!BJ10-INT(pascal1!BJ10/$EI$1)*$EI$1</f>
        <v>1</v>
      </c>
      <c r="BK10" s="58"/>
      <c r="BL10" s="58">
        <f>pascal1!BL10-INT(pascal1!BL10/$EI$1)*$EI$1</f>
        <v>0</v>
      </c>
      <c r="BM10" s="58"/>
      <c r="BN10" s="58">
        <f>pascal1!BN10-INT(pascal1!BN10/$EI$1)*$EI$1</f>
        <v>0</v>
      </c>
      <c r="BO10" s="58"/>
      <c r="BP10" s="58">
        <f>pascal1!BP10-INT(pascal1!BP10/$EI$1)*$EI$1</f>
        <v>0</v>
      </c>
      <c r="BQ10" s="58"/>
      <c r="BR10" s="58">
        <f>pascal1!BR10-INT(pascal1!BR10/$EI$1)*$EI$1</f>
        <v>0</v>
      </c>
      <c r="BS10" s="58"/>
      <c r="BT10" s="58">
        <f>pascal1!BT10-INT(pascal1!BT10/$EI$1)*$EI$1</f>
        <v>0</v>
      </c>
      <c r="BU10" s="58"/>
      <c r="BV10" s="58">
        <f>pascal1!BV10-INT(pascal1!BV10/$EI$1)*$EI$1</f>
        <v>0</v>
      </c>
      <c r="BW10" s="58"/>
      <c r="BX10" s="58">
        <f>pascal1!BX10-INT(pascal1!BX10/$EI$1)*$EI$1</f>
        <v>1</v>
      </c>
      <c r="BY10" s="58"/>
      <c r="BZ10" s="58">
        <f>pascal1!BZ10-INT(pascal1!BZ10/$EI$1)*$EI$1</f>
        <v>1</v>
      </c>
      <c r="CA10" s="58"/>
      <c r="CB10" s="58"/>
      <c r="CC10" s="58"/>
      <c r="CD10" s="58"/>
      <c r="CE10" s="58"/>
      <c r="CF10" s="58"/>
      <c r="CG10" s="58"/>
      <c r="CH10" s="58"/>
      <c r="CI10" s="58"/>
      <c r="CJ10" s="58"/>
      <c r="CK10" s="58"/>
      <c r="CL10" s="58"/>
      <c r="CM10" s="58"/>
      <c r="CN10" s="58"/>
      <c r="CO10" s="58"/>
      <c r="CP10" s="58"/>
      <c r="CQ10" s="58"/>
      <c r="CR10" s="58"/>
      <c r="CS10" s="58"/>
      <c r="CT10" s="58"/>
      <c r="CU10" s="58"/>
      <c r="CV10" s="58"/>
      <c r="CW10" s="58"/>
      <c r="CX10" s="58"/>
      <c r="CY10" s="58"/>
      <c r="CZ10" s="58"/>
      <c r="DA10" s="58"/>
      <c r="DB10" s="58"/>
      <c r="DC10" s="58"/>
      <c r="DD10" s="58"/>
      <c r="DE10" s="58"/>
      <c r="DF10" s="58"/>
      <c r="DG10" s="58"/>
      <c r="DH10" s="58"/>
      <c r="DI10" s="58"/>
    </row>
    <row r="11" spans="1:139">
      <c r="AA11" s="58"/>
      <c r="AB11" s="58"/>
      <c r="AC11" s="58"/>
      <c r="AD11" s="58"/>
      <c r="AE11" s="58"/>
      <c r="AF11" s="58"/>
      <c r="AG11" s="58"/>
      <c r="AH11" s="58"/>
      <c r="AI11" s="58"/>
      <c r="AJ11" s="58"/>
      <c r="AK11" s="58"/>
      <c r="AL11" s="58"/>
      <c r="AM11" s="58"/>
      <c r="AN11" s="58"/>
      <c r="AO11" s="58"/>
      <c r="AP11" s="58"/>
      <c r="AQ11" s="58"/>
      <c r="AR11" s="58"/>
      <c r="AS11" s="58"/>
      <c r="AT11" s="58"/>
      <c r="AU11" s="58"/>
      <c r="AV11" s="58"/>
      <c r="AW11" s="58"/>
      <c r="AX11" s="58"/>
      <c r="AY11" s="58"/>
      <c r="AZ11" s="58"/>
      <c r="BA11" s="58"/>
      <c r="BB11" s="58"/>
      <c r="BC11" s="58"/>
      <c r="BD11" s="58"/>
      <c r="BE11" s="58"/>
      <c r="BF11" s="58"/>
      <c r="BG11" s="58">
        <f>pascal1!BG11-INT(pascal1!BG11/$EI$1)*$EI$1</f>
        <v>1</v>
      </c>
      <c r="BH11" s="58"/>
      <c r="BI11" s="58">
        <f>pascal1!BI11-INT(pascal1!BI11/$EI$1)*$EI$1</f>
        <v>0</v>
      </c>
      <c r="BJ11" s="58"/>
      <c r="BK11" s="58">
        <f>pascal1!BK11-INT(pascal1!BK11/$EI$1)*$EI$1</f>
        <v>1</v>
      </c>
      <c r="BL11" s="58"/>
      <c r="BM11" s="58">
        <f>pascal1!BM11-INT(pascal1!BM11/$EI$1)*$EI$1</f>
        <v>0</v>
      </c>
      <c r="BN11" s="58"/>
      <c r="BO11" s="58">
        <f>pascal1!BO11-INT(pascal1!BO11/$EI$1)*$EI$1</f>
        <v>0</v>
      </c>
      <c r="BP11" s="58"/>
      <c r="BQ11" s="58">
        <f>pascal1!BQ11-INT(pascal1!BQ11/$EI$1)*$EI$1</f>
        <v>0</v>
      </c>
      <c r="BR11" s="58"/>
      <c r="BS11" s="58">
        <f>pascal1!BS11-INT(pascal1!BS11/$EI$1)*$EI$1</f>
        <v>0</v>
      </c>
      <c r="BT11" s="58"/>
      <c r="BU11" s="58">
        <f>pascal1!BU11-INT(pascal1!BU11/$EI$1)*$EI$1</f>
        <v>0</v>
      </c>
      <c r="BV11" s="58"/>
      <c r="BW11" s="58">
        <f>pascal1!BW11-INT(pascal1!BW11/$EI$1)*$EI$1</f>
        <v>1</v>
      </c>
      <c r="BX11" s="58"/>
      <c r="BY11" s="58">
        <f>pascal1!BY11-INT(pascal1!BY11/$EI$1)*$EI$1</f>
        <v>0</v>
      </c>
      <c r="BZ11" s="58"/>
      <c r="CA11" s="58">
        <f>pascal1!CA11-INT(pascal1!CA11/$EI$1)*$EI$1</f>
        <v>1</v>
      </c>
      <c r="CB11" s="58"/>
      <c r="CC11" s="58"/>
      <c r="CD11" s="58"/>
      <c r="CE11" s="58"/>
      <c r="CF11" s="58"/>
      <c r="CG11" s="58"/>
      <c r="CH11" s="58"/>
      <c r="CI11" s="58"/>
      <c r="CJ11" s="58"/>
      <c r="CK11" s="58"/>
      <c r="CL11" s="58"/>
      <c r="CM11" s="58"/>
      <c r="CN11" s="58"/>
      <c r="CO11" s="58"/>
      <c r="CP11" s="58"/>
      <c r="CQ11" s="58"/>
      <c r="CR11" s="58"/>
      <c r="CS11" s="58"/>
      <c r="CT11" s="58"/>
      <c r="CU11" s="58"/>
      <c r="CV11" s="58"/>
      <c r="CW11" s="58"/>
      <c r="CX11" s="58"/>
      <c r="CY11" s="58"/>
      <c r="CZ11" s="58"/>
      <c r="DA11" s="58"/>
      <c r="DB11" s="58"/>
      <c r="DC11" s="58"/>
      <c r="DD11" s="58"/>
      <c r="DE11" s="58"/>
      <c r="DF11" s="58"/>
      <c r="DG11" s="58"/>
      <c r="DH11" s="58"/>
    </row>
    <row r="12" spans="1:139">
      <c r="Z12" s="58"/>
      <c r="AA12" s="58"/>
      <c r="AB12" s="58"/>
      <c r="AC12" s="58"/>
      <c r="AD12" s="58"/>
      <c r="AE12" s="58"/>
      <c r="AF12" s="58"/>
      <c r="AG12" s="58"/>
      <c r="AH12" s="58"/>
      <c r="AI12" s="58"/>
      <c r="AJ12" s="58"/>
      <c r="AK12" s="58"/>
      <c r="AL12" s="58"/>
      <c r="AM12" s="58"/>
      <c r="AN12" s="58"/>
      <c r="AO12" s="58"/>
      <c r="AP12" s="58"/>
      <c r="AQ12" s="58"/>
      <c r="AR12" s="58"/>
      <c r="AS12" s="58"/>
      <c r="AT12" s="58"/>
      <c r="AU12" s="58"/>
      <c r="AV12" s="58"/>
      <c r="AW12" s="58"/>
      <c r="AX12" s="58"/>
      <c r="AY12" s="58"/>
      <c r="AZ12" s="58"/>
      <c r="BA12" s="58"/>
      <c r="BB12" s="58"/>
      <c r="BC12" s="58"/>
      <c r="BD12" s="58"/>
      <c r="BE12" s="58"/>
      <c r="BF12" s="58">
        <f>pascal1!BF12-INT(pascal1!BF12/$EI$1)*$EI$1</f>
        <v>1</v>
      </c>
      <c r="BG12" s="58"/>
      <c r="BH12" s="58">
        <f>pascal1!BH12-INT(pascal1!BH12/$EI$1)*$EI$1</f>
        <v>1</v>
      </c>
      <c r="BI12" s="58"/>
      <c r="BJ12" s="58">
        <f>pascal1!BJ12-INT(pascal1!BJ12/$EI$1)*$EI$1</f>
        <v>1</v>
      </c>
      <c r="BK12" s="58"/>
      <c r="BL12" s="58">
        <f>pascal1!BL12-INT(pascal1!BL12/$EI$1)*$EI$1</f>
        <v>1</v>
      </c>
      <c r="BM12" s="58"/>
      <c r="BN12" s="58">
        <f>pascal1!BN12-INT(pascal1!BN12/$EI$1)*$EI$1</f>
        <v>0</v>
      </c>
      <c r="BO12" s="58"/>
      <c r="BP12" s="58">
        <f>pascal1!BP12-INT(pascal1!BP12/$EI$1)*$EI$1</f>
        <v>0</v>
      </c>
      <c r="BQ12" s="58"/>
      <c r="BR12" s="58">
        <f>pascal1!BR12-INT(pascal1!BR12/$EI$1)*$EI$1</f>
        <v>0</v>
      </c>
      <c r="BS12" s="58"/>
      <c r="BT12" s="58">
        <f>pascal1!BT12-INT(pascal1!BT12/$EI$1)*$EI$1</f>
        <v>0</v>
      </c>
      <c r="BU12" s="58"/>
      <c r="BV12" s="58">
        <f>pascal1!BV12-INT(pascal1!BV12/$EI$1)*$EI$1</f>
        <v>1</v>
      </c>
      <c r="BW12" s="58"/>
      <c r="BX12" s="58">
        <f>pascal1!BX12-INT(pascal1!BX12/$EI$1)*$EI$1</f>
        <v>1</v>
      </c>
      <c r="BY12" s="58"/>
      <c r="BZ12" s="58">
        <f>pascal1!BZ12-INT(pascal1!BZ12/$EI$1)*$EI$1</f>
        <v>1</v>
      </c>
      <c r="CA12" s="58"/>
      <c r="CB12" s="58">
        <f>pascal1!CB12-INT(pascal1!CB12/$EI$1)*$EI$1</f>
        <v>1</v>
      </c>
      <c r="CC12" s="58"/>
      <c r="CD12" s="58"/>
      <c r="CE12" s="58"/>
      <c r="CF12" s="58"/>
      <c r="CG12" s="58"/>
      <c r="CH12" s="58"/>
      <c r="CI12" s="58"/>
      <c r="CJ12" s="58"/>
      <c r="CK12" s="58"/>
      <c r="CL12" s="58"/>
      <c r="CM12" s="58"/>
      <c r="CN12" s="58"/>
      <c r="CO12" s="58"/>
      <c r="CP12" s="58"/>
      <c r="CQ12" s="58"/>
      <c r="CR12" s="58"/>
      <c r="CS12" s="58"/>
      <c r="CT12" s="58"/>
      <c r="CU12" s="58"/>
      <c r="CV12" s="58"/>
      <c r="CW12" s="58"/>
      <c r="CX12" s="58"/>
      <c r="CY12" s="58"/>
      <c r="CZ12" s="58"/>
      <c r="DA12" s="58"/>
      <c r="DB12" s="58"/>
      <c r="DC12" s="58"/>
      <c r="DD12" s="58"/>
      <c r="DE12" s="58"/>
      <c r="DF12" s="58"/>
      <c r="DG12" s="58"/>
      <c r="DH12" s="58"/>
      <c r="DI12" s="58"/>
    </row>
    <row r="13" spans="1:139">
      <c r="AA13" s="58"/>
      <c r="AB13" s="58"/>
      <c r="AC13" s="58"/>
      <c r="AD13" s="58"/>
      <c r="AE13" s="58"/>
      <c r="AF13" s="58"/>
      <c r="AG13" s="58"/>
      <c r="AH13" s="58"/>
      <c r="AI13" s="58"/>
      <c r="AJ13" s="58"/>
      <c r="AK13" s="58"/>
      <c r="AL13" s="58"/>
      <c r="AM13" s="58"/>
      <c r="AN13" s="58"/>
      <c r="AO13" s="58"/>
      <c r="AP13" s="58"/>
      <c r="AQ13" s="58"/>
      <c r="AR13" s="58"/>
      <c r="AS13" s="58"/>
      <c r="AT13" s="58"/>
      <c r="AU13" s="58"/>
      <c r="AV13" s="58"/>
      <c r="AW13" s="58"/>
      <c r="AX13" s="58"/>
      <c r="AY13" s="58"/>
      <c r="AZ13" s="58"/>
      <c r="BA13" s="58"/>
      <c r="BB13" s="58"/>
      <c r="BC13" s="58"/>
      <c r="BD13" s="58"/>
      <c r="BE13" s="58">
        <f>pascal1!BE13-INT(pascal1!BE13/$EI$1)*$EI$1</f>
        <v>1</v>
      </c>
      <c r="BF13" s="58"/>
      <c r="BG13" s="58">
        <f>pascal1!BG13-INT(pascal1!BG13/$EI$1)*$EI$1</f>
        <v>0</v>
      </c>
      <c r="BH13" s="58"/>
      <c r="BI13" s="58">
        <f>pascal1!BI13-INT(pascal1!BI13/$EI$1)*$EI$1</f>
        <v>0</v>
      </c>
      <c r="BJ13" s="58"/>
      <c r="BK13" s="58">
        <f>pascal1!BK13-INT(pascal1!BK13/$EI$1)*$EI$1</f>
        <v>0</v>
      </c>
      <c r="BL13" s="58"/>
      <c r="BM13" s="58">
        <f>pascal1!BM13-INT(pascal1!BM13/$EI$1)*$EI$1</f>
        <v>1</v>
      </c>
      <c r="BN13" s="58"/>
      <c r="BO13" s="58">
        <f>pascal1!BO13-INT(pascal1!BO13/$EI$1)*$EI$1</f>
        <v>0</v>
      </c>
      <c r="BP13" s="58"/>
      <c r="BQ13" s="58">
        <f>pascal1!BQ13-INT(pascal1!BQ13/$EI$1)*$EI$1</f>
        <v>0</v>
      </c>
      <c r="BR13" s="58"/>
      <c r="BS13" s="58">
        <f>pascal1!BS13-INT(pascal1!BS13/$EI$1)*$EI$1</f>
        <v>0</v>
      </c>
      <c r="BT13" s="58"/>
      <c r="BU13" s="58">
        <f>pascal1!BU13-INT(pascal1!BU13/$EI$1)*$EI$1</f>
        <v>1</v>
      </c>
      <c r="BV13" s="58"/>
      <c r="BW13" s="58">
        <f>pascal1!BW13-INT(pascal1!BW13/$EI$1)*$EI$1</f>
        <v>0</v>
      </c>
      <c r="BX13" s="58"/>
      <c r="BY13" s="58">
        <f>pascal1!BY13-INT(pascal1!BY13/$EI$1)*$EI$1</f>
        <v>0</v>
      </c>
      <c r="BZ13" s="58"/>
      <c r="CA13" s="58">
        <f>pascal1!CA13-INT(pascal1!CA13/$EI$1)*$EI$1</f>
        <v>0</v>
      </c>
      <c r="CB13" s="58"/>
      <c r="CC13" s="58">
        <f>pascal1!CC13-INT(pascal1!CC13/$EI$1)*$EI$1</f>
        <v>1</v>
      </c>
      <c r="CD13" s="58"/>
      <c r="CE13" s="58"/>
      <c r="CF13" s="58"/>
      <c r="CG13" s="58"/>
      <c r="CH13" s="58"/>
      <c r="CI13" s="58"/>
      <c r="CJ13" s="58"/>
      <c r="CK13" s="58"/>
      <c r="CL13" s="58"/>
      <c r="CM13" s="58"/>
      <c r="CN13" s="58"/>
      <c r="CO13" s="58"/>
      <c r="CP13" s="58"/>
      <c r="CQ13" s="58"/>
      <c r="CR13" s="58"/>
      <c r="CS13" s="58"/>
      <c r="CT13" s="58"/>
      <c r="CU13" s="58"/>
      <c r="CV13" s="58"/>
      <c r="CW13" s="58"/>
      <c r="CX13" s="58"/>
      <c r="CY13" s="58"/>
      <c r="CZ13" s="58"/>
      <c r="DA13" s="58"/>
      <c r="DB13" s="58"/>
      <c r="DC13" s="58"/>
      <c r="DD13" s="58"/>
      <c r="DE13" s="58"/>
      <c r="DF13" s="58"/>
      <c r="DG13" s="58"/>
      <c r="DH13" s="58"/>
    </row>
    <row r="14" spans="1:139">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f>pascal1!BD14-INT(pascal1!BD14/$EI$1)*$EI$1</f>
        <v>1</v>
      </c>
      <c r="BE14" s="58"/>
      <c r="BF14" s="58">
        <f>pascal1!BF14-INT(pascal1!BF14/$EI$1)*$EI$1</f>
        <v>1</v>
      </c>
      <c r="BG14" s="58"/>
      <c r="BH14" s="58">
        <f>pascal1!BH14-INT(pascal1!BH14/$EI$1)*$EI$1</f>
        <v>0</v>
      </c>
      <c r="BI14" s="58"/>
      <c r="BJ14" s="58">
        <f>pascal1!BJ14-INT(pascal1!BJ14/$EI$1)*$EI$1</f>
        <v>0</v>
      </c>
      <c r="BK14" s="58"/>
      <c r="BL14" s="58">
        <f>pascal1!BL14-INT(pascal1!BL14/$EI$1)*$EI$1</f>
        <v>1</v>
      </c>
      <c r="BM14" s="58"/>
      <c r="BN14" s="58">
        <f>pascal1!BN14-INT(pascal1!BN14/$EI$1)*$EI$1</f>
        <v>1</v>
      </c>
      <c r="BO14" s="58"/>
      <c r="BP14" s="58">
        <f>pascal1!BP14-INT(pascal1!BP14/$EI$1)*$EI$1</f>
        <v>0</v>
      </c>
      <c r="BQ14" s="58"/>
      <c r="BR14" s="58">
        <f>pascal1!BR14-INT(pascal1!BR14/$EI$1)*$EI$1</f>
        <v>0</v>
      </c>
      <c r="BS14" s="58"/>
      <c r="BT14" s="58">
        <f>pascal1!BT14-INT(pascal1!BT14/$EI$1)*$EI$1</f>
        <v>1</v>
      </c>
      <c r="BU14" s="58"/>
      <c r="BV14" s="58">
        <f>pascal1!BV14-INT(pascal1!BV14/$EI$1)*$EI$1</f>
        <v>1</v>
      </c>
      <c r="BW14" s="58"/>
      <c r="BX14" s="58">
        <f>pascal1!BX14-INT(pascal1!BX14/$EI$1)*$EI$1</f>
        <v>0</v>
      </c>
      <c r="BY14" s="58"/>
      <c r="BZ14" s="58">
        <f>pascal1!BZ14-INT(pascal1!BZ14/$EI$1)*$EI$1</f>
        <v>0</v>
      </c>
      <c r="CA14" s="58"/>
      <c r="CB14" s="58">
        <f>pascal1!CB14-INT(pascal1!CB14/$EI$1)*$EI$1</f>
        <v>1</v>
      </c>
      <c r="CC14" s="58"/>
      <c r="CD14" s="58">
        <f>pascal1!CD14-INT(pascal1!CD14/$EI$1)*$EI$1</f>
        <v>1</v>
      </c>
      <c r="CE14" s="58"/>
      <c r="CF14" s="58"/>
      <c r="CG14" s="58"/>
      <c r="CH14" s="58"/>
      <c r="CI14" s="58"/>
      <c r="CJ14" s="58"/>
      <c r="CK14" s="58"/>
      <c r="CL14" s="58"/>
      <c r="CM14" s="58"/>
      <c r="CN14" s="58"/>
      <c r="CO14" s="58"/>
      <c r="CP14" s="58"/>
      <c r="CQ14" s="58"/>
      <c r="CR14" s="58"/>
      <c r="CS14" s="58"/>
      <c r="CT14" s="58"/>
      <c r="CU14" s="58"/>
      <c r="CV14" s="58"/>
      <c r="CW14" s="58"/>
      <c r="CX14" s="58"/>
      <c r="CY14" s="58"/>
      <c r="CZ14" s="58"/>
      <c r="DA14" s="58"/>
      <c r="DB14" s="58"/>
      <c r="DC14" s="58"/>
      <c r="DD14" s="58"/>
      <c r="DE14" s="58"/>
      <c r="DF14" s="58"/>
      <c r="DG14" s="58"/>
      <c r="DH14" s="58"/>
      <c r="DI14" s="58"/>
    </row>
    <row r="15" spans="1:139">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f>pascal1!BC15-INT(pascal1!BC15/$EI$1)*$EI$1</f>
        <v>1</v>
      </c>
      <c r="BD15" s="58"/>
      <c r="BE15" s="58">
        <f>pascal1!BE15-INT(pascal1!BE15/$EI$1)*$EI$1</f>
        <v>0</v>
      </c>
      <c r="BF15" s="58"/>
      <c r="BG15" s="58">
        <f>pascal1!BG15-INT(pascal1!BG15/$EI$1)*$EI$1</f>
        <v>1</v>
      </c>
      <c r="BH15" s="58"/>
      <c r="BI15" s="58">
        <f>pascal1!BI15-INT(pascal1!BI15/$EI$1)*$EI$1</f>
        <v>0</v>
      </c>
      <c r="BJ15" s="58"/>
      <c r="BK15" s="58">
        <f>pascal1!BK15-INT(pascal1!BK15/$EI$1)*$EI$1</f>
        <v>1</v>
      </c>
      <c r="BL15" s="58"/>
      <c r="BM15" s="58">
        <f>pascal1!BM15-INT(pascal1!BM15/$EI$1)*$EI$1</f>
        <v>0</v>
      </c>
      <c r="BN15" s="58"/>
      <c r="BO15" s="58">
        <f>pascal1!BO15-INT(pascal1!BO15/$EI$1)*$EI$1</f>
        <v>1</v>
      </c>
      <c r="BP15" s="58"/>
      <c r="BQ15" s="58">
        <f>pascal1!BQ15-INT(pascal1!BQ15/$EI$1)*$EI$1</f>
        <v>0</v>
      </c>
      <c r="BR15" s="58"/>
      <c r="BS15" s="58">
        <f>pascal1!BS15-INT(pascal1!BS15/$EI$1)*$EI$1</f>
        <v>1</v>
      </c>
      <c r="BT15" s="58"/>
      <c r="BU15" s="58">
        <f>pascal1!BU15-INT(pascal1!BU15/$EI$1)*$EI$1</f>
        <v>0</v>
      </c>
      <c r="BV15" s="58"/>
      <c r="BW15" s="58">
        <f>pascal1!BW15-INT(pascal1!BW15/$EI$1)*$EI$1</f>
        <v>1</v>
      </c>
      <c r="BX15" s="58"/>
      <c r="BY15" s="58">
        <f>pascal1!BY15-INT(pascal1!BY15/$EI$1)*$EI$1</f>
        <v>0</v>
      </c>
      <c r="BZ15" s="58"/>
      <c r="CA15" s="58">
        <f>pascal1!CA15-INT(pascal1!CA15/$EI$1)*$EI$1</f>
        <v>1</v>
      </c>
      <c r="CB15" s="58"/>
      <c r="CC15" s="58">
        <f>pascal1!CC15-INT(pascal1!CC15/$EI$1)*$EI$1</f>
        <v>0</v>
      </c>
      <c r="CD15" s="58"/>
      <c r="CE15" s="58">
        <f>pascal1!CE15-INT(pascal1!CE15/$EI$1)*$EI$1</f>
        <v>1</v>
      </c>
      <c r="CF15" s="58"/>
      <c r="CG15" s="58"/>
      <c r="CH15" s="58"/>
      <c r="CI15" s="58"/>
      <c r="CJ15" s="58"/>
      <c r="CK15" s="58"/>
      <c r="CL15" s="58"/>
      <c r="CM15" s="58"/>
      <c r="CN15" s="58"/>
      <c r="CO15" s="58"/>
      <c r="CP15" s="58"/>
      <c r="CQ15" s="58"/>
      <c r="CR15" s="58"/>
      <c r="CS15" s="58"/>
      <c r="CT15" s="58"/>
      <c r="CU15" s="58"/>
      <c r="CV15" s="58"/>
      <c r="CW15" s="58"/>
      <c r="CX15" s="58"/>
      <c r="CY15" s="58"/>
      <c r="CZ15" s="58"/>
      <c r="DA15" s="58"/>
      <c r="DB15" s="58"/>
      <c r="DC15" s="58"/>
      <c r="DD15" s="58"/>
      <c r="DE15" s="58"/>
      <c r="DF15" s="58"/>
      <c r="DG15" s="58"/>
      <c r="DH15" s="58"/>
    </row>
    <row r="16" spans="1:139">
      <c r="Z16" s="58"/>
      <c r="AA16" s="58"/>
      <c r="AB16" s="58"/>
      <c r="AC16" s="58"/>
      <c r="AD16" s="58"/>
      <c r="AE16" s="58"/>
      <c r="AF16" s="58"/>
      <c r="AG16" s="58"/>
      <c r="AH16" s="58"/>
      <c r="AI16" s="58"/>
      <c r="AJ16" s="58"/>
      <c r="AK16" s="58"/>
      <c r="AL16" s="58"/>
      <c r="AM16" s="58"/>
      <c r="AN16" s="58"/>
      <c r="AO16" s="58"/>
      <c r="AP16" s="58"/>
      <c r="AQ16" s="58"/>
      <c r="AR16" s="58"/>
      <c r="AS16" s="58"/>
      <c r="AT16" s="58"/>
      <c r="AU16" s="58"/>
      <c r="AV16" s="58"/>
      <c r="AW16" s="58"/>
      <c r="AX16" s="58"/>
      <c r="AY16" s="58"/>
      <c r="AZ16" s="58"/>
      <c r="BA16" s="58"/>
      <c r="BB16" s="58">
        <f>pascal1!BB16-INT(pascal1!BB16/$EI$1)*$EI$1</f>
        <v>1</v>
      </c>
      <c r="BC16" s="58"/>
      <c r="BD16" s="58">
        <f>pascal1!BD16-INT(pascal1!BD16/$EI$1)*$EI$1</f>
        <v>1</v>
      </c>
      <c r="BE16" s="58"/>
      <c r="BF16" s="58">
        <f>pascal1!BF16-INT(pascal1!BF16/$EI$1)*$EI$1</f>
        <v>1</v>
      </c>
      <c r="BG16" s="58"/>
      <c r="BH16" s="58">
        <f>pascal1!BH16-INT(pascal1!BH16/$EI$1)*$EI$1</f>
        <v>1</v>
      </c>
      <c r="BI16" s="58"/>
      <c r="BJ16" s="58">
        <f>pascal1!BJ16-INT(pascal1!BJ16/$EI$1)*$EI$1</f>
        <v>1</v>
      </c>
      <c r="BK16" s="58"/>
      <c r="BL16" s="58">
        <f>pascal1!BL16-INT(pascal1!BL16/$EI$1)*$EI$1</f>
        <v>1</v>
      </c>
      <c r="BM16" s="58"/>
      <c r="BN16" s="58">
        <f>pascal1!BN16-INT(pascal1!BN16/$EI$1)*$EI$1</f>
        <v>1</v>
      </c>
      <c r="BO16" s="58"/>
      <c r="BP16" s="58">
        <f>pascal1!BP16-INT(pascal1!BP16/$EI$1)*$EI$1</f>
        <v>1</v>
      </c>
      <c r="BQ16" s="58"/>
      <c r="BR16" s="58">
        <f>pascal1!BR16-INT(pascal1!BR16/$EI$1)*$EI$1</f>
        <v>1</v>
      </c>
      <c r="BS16" s="58"/>
      <c r="BT16" s="58">
        <f>pascal1!BT16-INT(pascal1!BT16/$EI$1)*$EI$1</f>
        <v>1</v>
      </c>
      <c r="BU16" s="58"/>
      <c r="BV16" s="58">
        <f>pascal1!BV16-INT(pascal1!BV16/$EI$1)*$EI$1</f>
        <v>1</v>
      </c>
      <c r="BW16" s="58"/>
      <c r="BX16" s="58">
        <f>pascal1!BX16-INT(pascal1!BX16/$EI$1)*$EI$1</f>
        <v>1</v>
      </c>
      <c r="BY16" s="58"/>
      <c r="BZ16" s="58">
        <f>pascal1!BZ16-INT(pascal1!BZ16/$EI$1)*$EI$1</f>
        <v>1</v>
      </c>
      <c r="CA16" s="58"/>
      <c r="CB16" s="58">
        <f>pascal1!CB16-INT(pascal1!CB16/$EI$1)*$EI$1</f>
        <v>1</v>
      </c>
      <c r="CC16" s="58"/>
      <c r="CD16" s="58">
        <f>pascal1!CD16-INT(pascal1!CD16/$EI$1)*$EI$1</f>
        <v>1</v>
      </c>
      <c r="CE16" s="58"/>
      <c r="CF16" s="58">
        <f>pascal1!CF16-INT(pascal1!CF16/$EI$1)*$EI$1</f>
        <v>1</v>
      </c>
      <c r="CG16" s="58"/>
      <c r="CH16" s="58"/>
      <c r="CI16" s="58"/>
      <c r="CJ16" s="58"/>
      <c r="CK16" s="58"/>
      <c r="CL16" s="58"/>
      <c r="CM16" s="58"/>
      <c r="CN16" s="58"/>
      <c r="CO16" s="58"/>
      <c r="CP16" s="58"/>
      <c r="CQ16" s="58"/>
      <c r="CR16" s="58"/>
      <c r="CS16" s="58"/>
      <c r="CT16" s="58"/>
      <c r="CU16" s="58"/>
      <c r="CV16" s="58"/>
      <c r="CW16" s="58"/>
      <c r="CX16" s="58"/>
      <c r="CY16" s="58"/>
      <c r="CZ16" s="58"/>
      <c r="DA16" s="58"/>
      <c r="DB16" s="58"/>
      <c r="DC16" s="58"/>
      <c r="DD16" s="58"/>
      <c r="DE16" s="58"/>
      <c r="DF16" s="58"/>
      <c r="DG16" s="58"/>
      <c r="DH16" s="58"/>
      <c r="DI16" s="58"/>
    </row>
    <row r="17" spans="26:113">
      <c r="AA17" s="58"/>
      <c r="AB17" s="58"/>
      <c r="AC17" s="58"/>
      <c r="AD17" s="58"/>
      <c r="AE17" s="58"/>
      <c r="AF17" s="58"/>
      <c r="AG17" s="58"/>
      <c r="AH17" s="58"/>
      <c r="AI17" s="58"/>
      <c r="AJ17" s="58"/>
      <c r="AK17" s="58"/>
      <c r="AL17" s="58"/>
      <c r="AM17" s="58"/>
      <c r="AN17" s="58"/>
      <c r="AO17" s="58"/>
      <c r="AP17" s="58"/>
      <c r="AQ17" s="58"/>
      <c r="AR17" s="58"/>
      <c r="AS17" s="58"/>
      <c r="AT17" s="58"/>
      <c r="AU17" s="58"/>
      <c r="AV17" s="58"/>
      <c r="AW17" s="58"/>
      <c r="AX17" s="58"/>
      <c r="AY17" s="58"/>
      <c r="AZ17" s="58"/>
      <c r="BA17" s="58">
        <f>pascal1!BA17-INT(pascal1!BA17/$EI$1)*$EI$1</f>
        <v>1</v>
      </c>
      <c r="BB17" s="58"/>
      <c r="BC17" s="58">
        <f>pascal1!BC17-INT(pascal1!BC17/$EI$1)*$EI$1</f>
        <v>0</v>
      </c>
      <c r="BD17" s="58"/>
      <c r="BE17" s="58">
        <f>pascal1!BE17-INT(pascal1!BE17/$EI$1)*$EI$1</f>
        <v>0</v>
      </c>
      <c r="BF17" s="58"/>
      <c r="BG17" s="58">
        <f>pascal1!BG17-INT(pascal1!BG17/$EI$1)*$EI$1</f>
        <v>0</v>
      </c>
      <c r="BH17" s="58"/>
      <c r="BI17" s="58">
        <f>pascal1!BI17-INT(pascal1!BI17/$EI$1)*$EI$1</f>
        <v>0</v>
      </c>
      <c r="BJ17" s="58"/>
      <c r="BK17" s="58">
        <f>pascal1!BK17-INT(pascal1!BK17/$EI$1)*$EI$1</f>
        <v>0</v>
      </c>
      <c r="BL17" s="58"/>
      <c r="BM17" s="58">
        <f>pascal1!BM17-INT(pascal1!BM17/$EI$1)*$EI$1</f>
        <v>0</v>
      </c>
      <c r="BN17" s="58"/>
      <c r="BO17" s="58">
        <f>pascal1!BO17-INT(pascal1!BO17/$EI$1)*$EI$1</f>
        <v>0</v>
      </c>
      <c r="BP17" s="58"/>
      <c r="BQ17" s="58">
        <f>pascal1!BQ17-INT(pascal1!BQ17/$EI$1)*$EI$1</f>
        <v>0</v>
      </c>
      <c r="BR17" s="58"/>
      <c r="BS17" s="58">
        <f>pascal1!BS17-INT(pascal1!BS17/$EI$1)*$EI$1</f>
        <v>0</v>
      </c>
      <c r="BT17" s="58"/>
      <c r="BU17" s="58">
        <f>pascal1!BU17-INT(pascal1!BU17/$EI$1)*$EI$1</f>
        <v>0</v>
      </c>
      <c r="BV17" s="58"/>
      <c r="BW17" s="58">
        <f>pascal1!BW17-INT(pascal1!BW17/$EI$1)*$EI$1</f>
        <v>0</v>
      </c>
      <c r="BX17" s="58"/>
      <c r="BY17" s="58">
        <f>pascal1!BY17-INT(pascal1!BY17/$EI$1)*$EI$1</f>
        <v>0</v>
      </c>
      <c r="BZ17" s="58"/>
      <c r="CA17" s="58">
        <f>pascal1!CA17-INT(pascal1!CA17/$EI$1)*$EI$1</f>
        <v>0</v>
      </c>
      <c r="CB17" s="58"/>
      <c r="CC17" s="58">
        <f>pascal1!CC17-INT(pascal1!CC17/$EI$1)*$EI$1</f>
        <v>0</v>
      </c>
      <c r="CD17" s="58"/>
      <c r="CE17" s="58">
        <f>pascal1!CE17-INT(pascal1!CE17/$EI$1)*$EI$1</f>
        <v>0</v>
      </c>
      <c r="CF17" s="58"/>
      <c r="CG17" s="58">
        <f>pascal1!CG17-INT(pascal1!CG17/$EI$1)*$EI$1</f>
        <v>1</v>
      </c>
      <c r="CH17" s="58"/>
      <c r="CI17" s="58"/>
      <c r="CJ17" s="58"/>
      <c r="CK17" s="58"/>
      <c r="CL17" s="58"/>
      <c r="CM17" s="58"/>
      <c r="CN17" s="58"/>
      <c r="CO17" s="58"/>
      <c r="CP17" s="58"/>
      <c r="CQ17" s="58"/>
      <c r="CR17" s="58"/>
      <c r="CS17" s="58"/>
      <c r="CT17" s="58"/>
      <c r="CU17" s="58"/>
      <c r="CV17" s="58"/>
      <c r="CW17" s="58"/>
      <c r="CX17" s="58"/>
      <c r="CY17" s="58"/>
      <c r="CZ17" s="58"/>
      <c r="DA17" s="58"/>
      <c r="DB17" s="58"/>
      <c r="DC17" s="58"/>
      <c r="DD17" s="58"/>
      <c r="DE17" s="58"/>
      <c r="DF17" s="58"/>
      <c r="DG17" s="58"/>
      <c r="DH17" s="58"/>
    </row>
    <row r="18" spans="26:113">
      <c r="Z18" s="58"/>
      <c r="AA18" s="58"/>
      <c r="AB18" s="58"/>
      <c r="AC18" s="58"/>
      <c r="AD18" s="58"/>
      <c r="AE18" s="58"/>
      <c r="AF18" s="58"/>
      <c r="AG18" s="58"/>
      <c r="AH18" s="58"/>
      <c r="AI18" s="58"/>
      <c r="AJ18" s="58"/>
      <c r="AK18" s="58"/>
      <c r="AL18" s="58"/>
      <c r="AM18" s="58"/>
      <c r="AN18" s="58"/>
      <c r="AO18" s="58"/>
      <c r="AP18" s="58"/>
      <c r="AQ18" s="58"/>
      <c r="AR18" s="58"/>
      <c r="AS18" s="58"/>
      <c r="AT18" s="58"/>
      <c r="AU18" s="58"/>
      <c r="AV18" s="58"/>
      <c r="AW18" s="58"/>
      <c r="AX18" s="58"/>
      <c r="AY18" s="58"/>
      <c r="AZ18" s="58">
        <f>pascal1!AZ18-INT(pascal1!AZ18/$EI$1)*$EI$1</f>
        <v>1</v>
      </c>
      <c r="BA18" s="58"/>
      <c r="BB18" s="58">
        <f>pascal1!BB18-INT(pascal1!BB18/$EI$1)*$EI$1</f>
        <v>1</v>
      </c>
      <c r="BC18" s="58"/>
      <c r="BD18" s="58">
        <f>pascal1!BD18-INT(pascal1!BD18/$EI$1)*$EI$1</f>
        <v>0</v>
      </c>
      <c r="BE18" s="58"/>
      <c r="BF18" s="58">
        <f>pascal1!BF18-INT(pascal1!BF18/$EI$1)*$EI$1</f>
        <v>0</v>
      </c>
      <c r="BG18" s="58"/>
      <c r="BH18" s="58">
        <f>pascal1!BH18-INT(pascal1!BH18/$EI$1)*$EI$1</f>
        <v>0</v>
      </c>
      <c r="BI18" s="58"/>
      <c r="BJ18" s="58">
        <f>pascal1!BJ18-INT(pascal1!BJ18/$EI$1)*$EI$1</f>
        <v>0</v>
      </c>
      <c r="BK18" s="58"/>
      <c r="BL18" s="58">
        <f>pascal1!BL18-INT(pascal1!BL18/$EI$1)*$EI$1</f>
        <v>0</v>
      </c>
      <c r="BM18" s="58"/>
      <c r="BN18" s="58">
        <f>pascal1!BN18-INT(pascal1!BN18/$EI$1)*$EI$1</f>
        <v>0</v>
      </c>
      <c r="BO18" s="58"/>
      <c r="BP18" s="58">
        <f>pascal1!BP18-INT(pascal1!BP18/$EI$1)*$EI$1</f>
        <v>0</v>
      </c>
      <c r="BQ18" s="58"/>
      <c r="BR18" s="58">
        <f>pascal1!BR18-INT(pascal1!BR18/$EI$1)*$EI$1</f>
        <v>0</v>
      </c>
      <c r="BS18" s="58"/>
      <c r="BT18" s="58">
        <f>pascal1!BT18-INT(pascal1!BT18/$EI$1)*$EI$1</f>
        <v>0</v>
      </c>
      <c r="BU18" s="58"/>
      <c r="BV18" s="58">
        <f>pascal1!BV18-INT(pascal1!BV18/$EI$1)*$EI$1</f>
        <v>0</v>
      </c>
      <c r="BW18" s="58"/>
      <c r="BX18" s="58">
        <f>pascal1!BX18-INT(pascal1!BX18/$EI$1)*$EI$1</f>
        <v>0</v>
      </c>
      <c r="BY18" s="58"/>
      <c r="BZ18" s="58">
        <f>pascal1!BZ18-INT(pascal1!BZ18/$EI$1)*$EI$1</f>
        <v>0</v>
      </c>
      <c r="CA18" s="58"/>
      <c r="CB18" s="58">
        <f>pascal1!CB18-INT(pascal1!CB18/$EI$1)*$EI$1</f>
        <v>0</v>
      </c>
      <c r="CC18" s="58"/>
      <c r="CD18" s="58">
        <f>pascal1!CD18-INT(pascal1!CD18/$EI$1)*$EI$1</f>
        <v>0</v>
      </c>
      <c r="CE18" s="58"/>
      <c r="CF18" s="58">
        <f>pascal1!CF18-INT(pascal1!CF18/$EI$1)*$EI$1</f>
        <v>1</v>
      </c>
      <c r="CG18" s="58"/>
      <c r="CH18" s="58">
        <f>pascal1!CH18-INT(pascal1!CH18/$EI$1)*$EI$1</f>
        <v>1</v>
      </c>
      <c r="CI18" s="58"/>
      <c r="CJ18" s="58"/>
      <c r="CK18" s="58"/>
      <c r="CL18" s="58"/>
      <c r="CM18" s="58"/>
      <c r="CN18" s="58"/>
      <c r="CO18" s="58"/>
      <c r="CP18" s="58"/>
      <c r="CQ18" s="58"/>
      <c r="CR18" s="58"/>
      <c r="CS18" s="58"/>
      <c r="CT18" s="58"/>
      <c r="CU18" s="58"/>
      <c r="CV18" s="58"/>
      <c r="CW18" s="58"/>
      <c r="CX18" s="58"/>
      <c r="CY18" s="58"/>
      <c r="CZ18" s="58"/>
      <c r="DA18" s="58"/>
      <c r="DB18" s="58"/>
      <c r="DC18" s="58"/>
      <c r="DD18" s="58"/>
      <c r="DE18" s="58"/>
      <c r="DF18" s="58"/>
      <c r="DG18" s="58"/>
      <c r="DH18" s="58"/>
      <c r="DI18" s="58"/>
    </row>
    <row r="19" spans="26:113">
      <c r="AA19" s="58"/>
      <c r="AB19" s="58"/>
      <c r="AC19" s="58"/>
      <c r="AD19" s="58"/>
      <c r="AE19" s="58"/>
      <c r="AF19" s="58"/>
      <c r="AG19" s="58"/>
      <c r="AH19" s="58"/>
      <c r="AI19" s="58"/>
      <c r="AJ19" s="58"/>
      <c r="AK19" s="58"/>
      <c r="AL19" s="58"/>
      <c r="AM19" s="58"/>
      <c r="AN19" s="58"/>
      <c r="AO19" s="58"/>
      <c r="AP19" s="58"/>
      <c r="AQ19" s="58"/>
      <c r="AR19" s="58"/>
      <c r="AS19" s="58"/>
      <c r="AT19" s="58"/>
      <c r="AU19" s="58"/>
      <c r="AV19" s="58"/>
      <c r="AW19" s="58"/>
      <c r="AX19" s="58"/>
      <c r="AY19" s="58">
        <f>pascal1!AY19-INT(pascal1!AY19/$EI$1)*$EI$1</f>
        <v>1</v>
      </c>
      <c r="AZ19" s="58"/>
      <c r="BA19" s="58">
        <f>pascal1!BA19-INT(pascal1!BA19/$EI$1)*$EI$1</f>
        <v>0</v>
      </c>
      <c r="BB19" s="58"/>
      <c r="BC19" s="58">
        <f>pascal1!BC19-INT(pascal1!BC19/$EI$1)*$EI$1</f>
        <v>1</v>
      </c>
      <c r="BD19" s="58"/>
      <c r="BE19" s="58">
        <f>pascal1!BE19-INT(pascal1!BE19/$EI$1)*$EI$1</f>
        <v>0</v>
      </c>
      <c r="BF19" s="58"/>
      <c r="BG19" s="58">
        <f>pascal1!BG19-INT(pascal1!BG19/$EI$1)*$EI$1</f>
        <v>0</v>
      </c>
      <c r="BH19" s="58"/>
      <c r="BI19" s="58">
        <f>pascal1!BI19-INT(pascal1!BI19/$EI$1)*$EI$1</f>
        <v>0</v>
      </c>
      <c r="BJ19" s="58"/>
      <c r="BK19" s="58">
        <f>pascal1!BK19-INT(pascal1!BK19/$EI$1)*$EI$1</f>
        <v>0</v>
      </c>
      <c r="BL19" s="58"/>
      <c r="BM19" s="58">
        <f>pascal1!BM19-INT(pascal1!BM19/$EI$1)*$EI$1</f>
        <v>0</v>
      </c>
      <c r="BN19" s="58"/>
      <c r="BO19" s="58">
        <f>pascal1!BO19-INT(pascal1!BO19/$EI$1)*$EI$1</f>
        <v>0</v>
      </c>
      <c r="BP19" s="58"/>
      <c r="BQ19" s="58">
        <f>pascal1!BQ19-INT(pascal1!BQ19/$EI$1)*$EI$1</f>
        <v>0</v>
      </c>
      <c r="BR19" s="58"/>
      <c r="BS19" s="58">
        <f>pascal1!BS19-INT(pascal1!BS19/$EI$1)*$EI$1</f>
        <v>0</v>
      </c>
      <c r="BT19" s="58"/>
      <c r="BU19" s="58">
        <f>pascal1!BU19-INT(pascal1!BU19/$EI$1)*$EI$1</f>
        <v>0</v>
      </c>
      <c r="BV19" s="58"/>
      <c r="BW19" s="58">
        <f>pascal1!BW19-INT(pascal1!BW19/$EI$1)*$EI$1</f>
        <v>0</v>
      </c>
      <c r="BX19" s="58"/>
      <c r="BY19" s="58">
        <f>pascal1!BY19-INT(pascal1!BY19/$EI$1)*$EI$1</f>
        <v>0</v>
      </c>
      <c r="BZ19" s="58"/>
      <c r="CA19" s="58">
        <f>pascal1!CA19-INT(pascal1!CA19/$EI$1)*$EI$1</f>
        <v>0</v>
      </c>
      <c r="CB19" s="58"/>
      <c r="CC19" s="58">
        <f>pascal1!CC19-INT(pascal1!CC19/$EI$1)*$EI$1</f>
        <v>0</v>
      </c>
      <c r="CD19" s="58"/>
      <c r="CE19" s="58">
        <f>pascal1!CE19-INT(pascal1!CE19/$EI$1)*$EI$1</f>
        <v>1</v>
      </c>
      <c r="CF19" s="58"/>
      <c r="CG19" s="58">
        <f>pascal1!CG19-INT(pascal1!CG19/$EI$1)*$EI$1</f>
        <v>0</v>
      </c>
      <c r="CH19" s="58"/>
      <c r="CI19" s="58">
        <f>pascal1!CI19-INT(pascal1!CI19/$EI$1)*$EI$1</f>
        <v>1</v>
      </c>
      <c r="CJ19" s="58"/>
      <c r="CK19" s="58"/>
      <c r="CL19" s="58"/>
      <c r="CM19" s="58"/>
      <c r="CN19" s="58"/>
      <c r="CO19" s="58"/>
      <c r="CP19" s="58"/>
      <c r="CQ19" s="58"/>
      <c r="CR19" s="58"/>
      <c r="CS19" s="58"/>
      <c r="CT19" s="58"/>
      <c r="CU19" s="58"/>
      <c r="CV19" s="58"/>
      <c r="CW19" s="58"/>
      <c r="CX19" s="58"/>
      <c r="CY19" s="58"/>
      <c r="CZ19" s="58"/>
      <c r="DA19" s="58"/>
      <c r="DB19" s="58"/>
      <c r="DC19" s="58"/>
      <c r="DD19" s="58"/>
      <c r="DE19" s="58"/>
      <c r="DF19" s="58"/>
      <c r="DG19" s="58"/>
      <c r="DH19" s="58"/>
    </row>
    <row r="20" spans="26:113">
      <c r="Z20" s="58"/>
      <c r="AA20" s="58"/>
      <c r="AB20" s="58"/>
      <c r="AC20" s="58"/>
      <c r="AD20" s="58"/>
      <c r="AE20" s="58"/>
      <c r="AF20" s="58"/>
      <c r="AG20" s="58"/>
      <c r="AH20" s="58"/>
      <c r="AI20" s="58"/>
      <c r="AJ20" s="58"/>
      <c r="AK20" s="58"/>
      <c r="AL20" s="58"/>
      <c r="AM20" s="58"/>
      <c r="AN20" s="58"/>
      <c r="AO20" s="58"/>
      <c r="AP20" s="58"/>
      <c r="AQ20" s="58"/>
      <c r="AR20" s="58"/>
      <c r="AS20" s="58"/>
      <c r="AT20" s="58"/>
      <c r="AU20" s="58"/>
      <c r="AV20" s="58"/>
      <c r="AW20" s="58"/>
      <c r="AX20" s="58">
        <f>pascal1!AX20-INT(pascal1!AX20/$EI$1)*$EI$1</f>
        <v>1</v>
      </c>
      <c r="AY20" s="58"/>
      <c r="AZ20" s="58">
        <f>pascal1!AZ20-INT(pascal1!AZ20/$EI$1)*$EI$1</f>
        <v>1</v>
      </c>
      <c r="BA20" s="58"/>
      <c r="BB20" s="58">
        <f>pascal1!BB20-INT(pascal1!BB20/$EI$1)*$EI$1</f>
        <v>1</v>
      </c>
      <c r="BC20" s="58"/>
      <c r="BD20" s="58">
        <f>pascal1!BD20-INT(pascal1!BD20/$EI$1)*$EI$1</f>
        <v>1</v>
      </c>
      <c r="BE20" s="58"/>
      <c r="BF20" s="58">
        <f>pascal1!BF20-INT(pascal1!BF20/$EI$1)*$EI$1</f>
        <v>0</v>
      </c>
      <c r="BG20" s="58"/>
      <c r="BH20" s="58">
        <f>pascal1!BH20-INT(pascal1!BH20/$EI$1)*$EI$1</f>
        <v>0</v>
      </c>
      <c r="BI20" s="58"/>
      <c r="BJ20" s="58">
        <f>pascal1!BJ20-INT(pascal1!BJ20/$EI$1)*$EI$1</f>
        <v>0</v>
      </c>
      <c r="BK20" s="58"/>
      <c r="BL20" s="58">
        <f>pascal1!BL20-INT(pascal1!BL20/$EI$1)*$EI$1</f>
        <v>0</v>
      </c>
      <c r="BM20" s="58"/>
      <c r="BN20" s="58">
        <f>pascal1!BN20-INT(pascal1!BN20/$EI$1)*$EI$1</f>
        <v>0</v>
      </c>
      <c r="BO20" s="58"/>
      <c r="BP20" s="58">
        <f>pascal1!BP20-INT(pascal1!BP20/$EI$1)*$EI$1</f>
        <v>0</v>
      </c>
      <c r="BQ20" s="58"/>
      <c r="BR20" s="58">
        <f>pascal1!BR20-INT(pascal1!BR20/$EI$1)*$EI$1</f>
        <v>0</v>
      </c>
      <c r="BS20" s="58"/>
      <c r="BT20" s="58">
        <f>pascal1!BT20-INT(pascal1!BT20/$EI$1)*$EI$1</f>
        <v>0</v>
      </c>
      <c r="BU20" s="58"/>
      <c r="BV20" s="58">
        <f>pascal1!BV20-INT(pascal1!BV20/$EI$1)*$EI$1</f>
        <v>0</v>
      </c>
      <c r="BW20" s="58"/>
      <c r="BX20" s="58">
        <f>pascal1!BX20-INT(pascal1!BX20/$EI$1)*$EI$1</f>
        <v>0</v>
      </c>
      <c r="BY20" s="58"/>
      <c r="BZ20" s="58">
        <f>pascal1!BZ20-INT(pascal1!BZ20/$EI$1)*$EI$1</f>
        <v>0</v>
      </c>
      <c r="CA20" s="58"/>
      <c r="CB20" s="58">
        <f>pascal1!CB20-INT(pascal1!CB20/$EI$1)*$EI$1</f>
        <v>0</v>
      </c>
      <c r="CC20" s="58"/>
      <c r="CD20" s="58">
        <f>pascal1!CD20-INT(pascal1!CD20/$EI$1)*$EI$1</f>
        <v>1</v>
      </c>
      <c r="CE20" s="58"/>
      <c r="CF20" s="58">
        <f>pascal1!CF20-INT(pascal1!CF20/$EI$1)*$EI$1</f>
        <v>1</v>
      </c>
      <c r="CG20" s="58"/>
      <c r="CH20" s="58">
        <f>pascal1!CH20-INT(pascal1!CH20/$EI$1)*$EI$1</f>
        <v>1</v>
      </c>
      <c r="CI20" s="58"/>
      <c r="CJ20" s="58">
        <f>pascal1!CJ20-INT(pascal1!CJ20/$EI$1)*$EI$1</f>
        <v>1</v>
      </c>
      <c r="CK20" s="58"/>
      <c r="CL20" s="58"/>
      <c r="CM20" s="58"/>
      <c r="CN20" s="58"/>
      <c r="CO20" s="58"/>
      <c r="CP20" s="58"/>
      <c r="CQ20" s="58"/>
      <c r="CR20" s="58"/>
      <c r="CS20" s="58"/>
      <c r="CT20" s="58"/>
      <c r="CU20" s="58"/>
      <c r="CV20" s="58"/>
      <c r="CW20" s="58"/>
      <c r="CX20" s="58"/>
      <c r="CY20" s="58"/>
      <c r="CZ20" s="58"/>
      <c r="DA20" s="58"/>
      <c r="DB20" s="58"/>
      <c r="DC20" s="58"/>
      <c r="DD20" s="58"/>
      <c r="DE20" s="58"/>
      <c r="DF20" s="58"/>
      <c r="DG20" s="58"/>
      <c r="DH20" s="58"/>
      <c r="DI20" s="58"/>
    </row>
    <row r="21" spans="26:113">
      <c r="AA21" s="58"/>
      <c r="AB21" s="58"/>
      <c r="AC21" s="58"/>
      <c r="AD21" s="58"/>
      <c r="AE21" s="58"/>
      <c r="AF21" s="58"/>
      <c r="AG21" s="58"/>
      <c r="AH21" s="58"/>
      <c r="AI21" s="58"/>
      <c r="AJ21" s="58"/>
      <c r="AK21" s="58"/>
      <c r="AL21" s="58"/>
      <c r="AM21" s="58"/>
      <c r="AN21" s="58"/>
      <c r="AO21" s="58"/>
      <c r="AP21" s="58"/>
      <c r="AQ21" s="58"/>
      <c r="AR21" s="58"/>
      <c r="AS21" s="58"/>
      <c r="AT21" s="58"/>
      <c r="AU21" s="58"/>
      <c r="AV21" s="58"/>
      <c r="AW21" s="58">
        <f>pascal1!AW21-INT(pascal1!AW21/$EI$1)*$EI$1</f>
        <v>1</v>
      </c>
      <c r="AX21" s="58"/>
      <c r="AY21" s="58">
        <f>pascal1!AY21-INT(pascal1!AY21/$EI$1)*$EI$1</f>
        <v>0</v>
      </c>
      <c r="AZ21" s="58"/>
      <c r="BA21" s="58">
        <f>pascal1!BA21-INT(pascal1!BA21/$EI$1)*$EI$1</f>
        <v>0</v>
      </c>
      <c r="BB21" s="58"/>
      <c r="BC21" s="58">
        <f>pascal1!BC21-INT(pascal1!BC21/$EI$1)*$EI$1</f>
        <v>0</v>
      </c>
      <c r="BD21" s="58"/>
      <c r="BE21" s="58">
        <f>pascal1!BE21-INT(pascal1!BE21/$EI$1)*$EI$1</f>
        <v>1</v>
      </c>
      <c r="BF21" s="58"/>
      <c r="BG21" s="58">
        <f>pascal1!BG21-INT(pascal1!BG21/$EI$1)*$EI$1</f>
        <v>0</v>
      </c>
      <c r="BH21" s="58"/>
      <c r="BI21" s="58">
        <f>pascal1!BI21-INT(pascal1!BI21/$EI$1)*$EI$1</f>
        <v>0</v>
      </c>
      <c r="BJ21" s="58"/>
      <c r="BK21" s="58">
        <f>pascal1!BK21-INT(pascal1!BK21/$EI$1)*$EI$1</f>
        <v>0</v>
      </c>
      <c r="BL21" s="58"/>
      <c r="BM21" s="58">
        <f>pascal1!BM21-INT(pascal1!BM21/$EI$1)*$EI$1</f>
        <v>0</v>
      </c>
      <c r="BN21" s="58"/>
      <c r="BO21" s="58">
        <f>pascal1!BO21-INT(pascal1!BO21/$EI$1)*$EI$1</f>
        <v>0</v>
      </c>
      <c r="BP21" s="58"/>
      <c r="BQ21" s="58">
        <f>pascal1!BQ21-INT(pascal1!BQ21/$EI$1)*$EI$1</f>
        <v>0</v>
      </c>
      <c r="BR21" s="58"/>
      <c r="BS21" s="58">
        <f>pascal1!BS21-INT(pascal1!BS21/$EI$1)*$EI$1</f>
        <v>0</v>
      </c>
      <c r="BT21" s="58"/>
      <c r="BU21" s="58">
        <f>pascal1!BU21-INT(pascal1!BU21/$EI$1)*$EI$1</f>
        <v>0</v>
      </c>
      <c r="BV21" s="58"/>
      <c r="BW21" s="58">
        <f>pascal1!BW21-INT(pascal1!BW21/$EI$1)*$EI$1</f>
        <v>0</v>
      </c>
      <c r="BX21" s="58"/>
      <c r="BY21" s="58">
        <f>pascal1!BY21-INT(pascal1!BY21/$EI$1)*$EI$1</f>
        <v>0</v>
      </c>
      <c r="BZ21" s="58"/>
      <c r="CA21" s="58">
        <f>pascal1!CA21-INT(pascal1!CA21/$EI$1)*$EI$1</f>
        <v>0</v>
      </c>
      <c r="CB21" s="58"/>
      <c r="CC21" s="58">
        <f>pascal1!CC21-INT(pascal1!CC21/$EI$1)*$EI$1</f>
        <v>1</v>
      </c>
      <c r="CD21" s="58"/>
      <c r="CE21" s="58">
        <f>pascal1!CE21-INT(pascal1!CE21/$EI$1)*$EI$1</f>
        <v>0</v>
      </c>
      <c r="CF21" s="58"/>
      <c r="CG21" s="58">
        <f>pascal1!CG21-INT(pascal1!CG21/$EI$1)*$EI$1</f>
        <v>0</v>
      </c>
      <c r="CH21" s="58"/>
      <c r="CI21" s="58">
        <f>pascal1!CI21-INT(pascal1!CI21/$EI$1)*$EI$1</f>
        <v>0</v>
      </c>
      <c r="CJ21" s="58"/>
      <c r="CK21" s="58">
        <f>pascal1!CK21-INT(pascal1!CK21/$EI$1)*$EI$1</f>
        <v>1</v>
      </c>
      <c r="CL21" s="58"/>
      <c r="CM21" s="58"/>
      <c r="CN21" s="58"/>
      <c r="CO21" s="58"/>
      <c r="CP21" s="58"/>
      <c r="CQ21" s="58"/>
      <c r="CR21" s="58"/>
      <c r="CS21" s="58"/>
      <c r="CT21" s="58"/>
      <c r="CU21" s="58"/>
      <c r="CV21" s="58"/>
      <c r="CW21" s="58"/>
      <c r="CX21" s="58"/>
      <c r="CY21" s="58"/>
      <c r="CZ21" s="58"/>
      <c r="DA21" s="58"/>
      <c r="DB21" s="58"/>
      <c r="DC21" s="58"/>
      <c r="DD21" s="58"/>
      <c r="DE21" s="58"/>
      <c r="DF21" s="58"/>
      <c r="DG21" s="58"/>
      <c r="DH21" s="58"/>
    </row>
    <row r="22" spans="26:113">
      <c r="Z22" s="58"/>
      <c r="AA22" s="58"/>
      <c r="AB22" s="58"/>
      <c r="AC22" s="58"/>
      <c r="AD22" s="58"/>
      <c r="AE22" s="58"/>
      <c r="AF22" s="58"/>
      <c r="AG22" s="58"/>
      <c r="AH22" s="58"/>
      <c r="AI22" s="58"/>
      <c r="AJ22" s="58"/>
      <c r="AK22" s="58"/>
      <c r="AL22" s="58"/>
      <c r="AM22" s="58"/>
      <c r="AN22" s="58"/>
      <c r="AO22" s="58"/>
      <c r="AP22" s="58"/>
      <c r="AQ22" s="58"/>
      <c r="AR22" s="58"/>
      <c r="AS22" s="58"/>
      <c r="AT22" s="58"/>
      <c r="AU22" s="58"/>
      <c r="AV22" s="58">
        <f>pascal1!AV22-INT(pascal1!AV22/$EI$1)*$EI$1</f>
        <v>1</v>
      </c>
      <c r="AW22" s="58"/>
      <c r="AX22" s="58">
        <f>pascal1!AX22-INT(pascal1!AX22/$EI$1)*$EI$1</f>
        <v>1</v>
      </c>
      <c r="AY22" s="58"/>
      <c r="AZ22" s="58">
        <f>pascal1!AZ22-INT(pascal1!AZ22/$EI$1)*$EI$1</f>
        <v>0</v>
      </c>
      <c r="BA22" s="58"/>
      <c r="BB22" s="58">
        <f>pascal1!BB22-INT(pascal1!BB22/$EI$1)*$EI$1</f>
        <v>0</v>
      </c>
      <c r="BC22" s="58"/>
      <c r="BD22" s="58">
        <f>pascal1!BD22-INT(pascal1!BD22/$EI$1)*$EI$1</f>
        <v>1</v>
      </c>
      <c r="BE22" s="58"/>
      <c r="BF22" s="58">
        <f>pascal1!BF22-INT(pascal1!BF22/$EI$1)*$EI$1</f>
        <v>1</v>
      </c>
      <c r="BG22" s="58"/>
      <c r="BH22" s="58">
        <f>pascal1!BH22-INT(pascal1!BH22/$EI$1)*$EI$1</f>
        <v>0</v>
      </c>
      <c r="BI22" s="58"/>
      <c r="BJ22" s="58">
        <f>pascal1!BJ22-INT(pascal1!BJ22/$EI$1)*$EI$1</f>
        <v>0</v>
      </c>
      <c r="BK22" s="58"/>
      <c r="BL22" s="58">
        <f>pascal1!BL22-INT(pascal1!BL22/$EI$1)*$EI$1</f>
        <v>0</v>
      </c>
      <c r="BM22" s="58"/>
      <c r="BN22" s="58">
        <f>pascal1!BN22-INT(pascal1!BN22/$EI$1)*$EI$1</f>
        <v>0</v>
      </c>
      <c r="BO22" s="58"/>
      <c r="BP22" s="58">
        <f>pascal1!BP22-INT(pascal1!BP22/$EI$1)*$EI$1</f>
        <v>0</v>
      </c>
      <c r="BQ22" s="58"/>
      <c r="BR22" s="58">
        <f>pascal1!BR22-INT(pascal1!BR22/$EI$1)*$EI$1</f>
        <v>0</v>
      </c>
      <c r="BS22" s="58"/>
      <c r="BT22" s="58">
        <f>pascal1!BT22-INT(pascal1!BT22/$EI$1)*$EI$1</f>
        <v>0</v>
      </c>
      <c r="BU22" s="58"/>
      <c r="BV22" s="58">
        <f>pascal1!BV22-INT(pascal1!BV22/$EI$1)*$EI$1</f>
        <v>0</v>
      </c>
      <c r="BW22" s="58"/>
      <c r="BX22" s="58">
        <f>pascal1!BX22-INT(pascal1!BX22/$EI$1)*$EI$1</f>
        <v>0</v>
      </c>
      <c r="BY22" s="58"/>
      <c r="BZ22" s="58">
        <f>pascal1!BZ22-INT(pascal1!BZ22/$EI$1)*$EI$1</f>
        <v>0</v>
      </c>
      <c r="CA22" s="58"/>
      <c r="CB22" s="58">
        <f>pascal1!CB22-INT(pascal1!CB22/$EI$1)*$EI$1</f>
        <v>1</v>
      </c>
      <c r="CC22" s="58"/>
      <c r="CD22" s="58">
        <f>pascal1!CD22-INT(pascal1!CD22/$EI$1)*$EI$1</f>
        <v>1</v>
      </c>
      <c r="CE22" s="58"/>
      <c r="CF22" s="58">
        <f>pascal1!CF22-INT(pascal1!CF22/$EI$1)*$EI$1</f>
        <v>0</v>
      </c>
      <c r="CG22" s="58"/>
      <c r="CH22" s="58">
        <f>pascal1!CH22-INT(pascal1!CH22/$EI$1)*$EI$1</f>
        <v>0</v>
      </c>
      <c r="CI22" s="58"/>
      <c r="CJ22" s="58">
        <f>pascal1!CJ22-INT(pascal1!CJ22/$EI$1)*$EI$1</f>
        <v>1</v>
      </c>
      <c r="CK22" s="58"/>
      <c r="CL22" s="58">
        <f>pascal1!CL22-INT(pascal1!CL22/$EI$1)*$EI$1</f>
        <v>1</v>
      </c>
      <c r="CM22" s="58"/>
      <c r="CN22" s="58"/>
      <c r="CO22" s="58"/>
      <c r="CP22" s="58"/>
      <c r="CQ22" s="58"/>
      <c r="CR22" s="58"/>
      <c r="CS22" s="58"/>
      <c r="CT22" s="58"/>
      <c r="CU22" s="58"/>
      <c r="CV22" s="58"/>
      <c r="CW22" s="58"/>
      <c r="CX22" s="58"/>
      <c r="CY22" s="58"/>
      <c r="CZ22" s="58"/>
      <c r="DA22" s="58"/>
      <c r="DB22" s="58"/>
      <c r="DC22" s="58"/>
      <c r="DD22" s="58"/>
      <c r="DE22" s="58"/>
      <c r="DF22" s="58"/>
      <c r="DG22" s="58"/>
      <c r="DH22" s="58"/>
      <c r="DI22" s="58"/>
    </row>
    <row r="23" spans="26:113">
      <c r="AA23" s="58"/>
      <c r="AB23" s="58"/>
      <c r="AC23" s="58"/>
      <c r="AD23" s="58"/>
      <c r="AE23" s="58"/>
      <c r="AF23" s="58"/>
      <c r="AG23" s="58"/>
      <c r="AH23" s="58"/>
      <c r="AI23" s="58"/>
      <c r="AJ23" s="58"/>
      <c r="AK23" s="58"/>
      <c r="AL23" s="58"/>
      <c r="AM23" s="58"/>
      <c r="AN23" s="58"/>
      <c r="AO23" s="58"/>
      <c r="AP23" s="58"/>
      <c r="AQ23" s="58"/>
      <c r="AR23" s="58"/>
      <c r="AS23" s="58"/>
      <c r="AT23" s="58"/>
      <c r="AU23" s="58">
        <f>pascal1!AU23-INT(pascal1!AU23/$EI$1)*$EI$1</f>
        <v>1</v>
      </c>
      <c r="AV23" s="58"/>
      <c r="AW23" s="58">
        <f>pascal1!AW23-INT(pascal1!AW23/$EI$1)*$EI$1</f>
        <v>0</v>
      </c>
      <c r="AX23" s="58"/>
      <c r="AY23" s="58">
        <f>pascal1!AY23-INT(pascal1!AY23/$EI$1)*$EI$1</f>
        <v>1</v>
      </c>
      <c r="AZ23" s="58"/>
      <c r="BA23" s="58">
        <f>pascal1!BA23-INT(pascal1!BA23/$EI$1)*$EI$1</f>
        <v>0</v>
      </c>
      <c r="BB23" s="58"/>
      <c r="BC23" s="58">
        <f>pascal1!BC23-INT(pascal1!BC23/$EI$1)*$EI$1</f>
        <v>1</v>
      </c>
      <c r="BD23" s="58"/>
      <c r="BE23" s="58">
        <f>pascal1!BE23-INT(pascal1!BE23/$EI$1)*$EI$1</f>
        <v>0</v>
      </c>
      <c r="BF23" s="58"/>
      <c r="BG23" s="58">
        <f>pascal1!BG23-INT(pascal1!BG23/$EI$1)*$EI$1</f>
        <v>1</v>
      </c>
      <c r="BH23" s="58"/>
      <c r="BI23" s="58">
        <f>pascal1!BI23-INT(pascal1!BI23/$EI$1)*$EI$1</f>
        <v>0</v>
      </c>
      <c r="BJ23" s="58"/>
      <c r="BK23" s="58">
        <f>pascal1!BK23-INT(pascal1!BK23/$EI$1)*$EI$1</f>
        <v>0</v>
      </c>
      <c r="BL23" s="58"/>
      <c r="BM23" s="58">
        <f>pascal1!BM23-INT(pascal1!BM23/$EI$1)*$EI$1</f>
        <v>0</v>
      </c>
      <c r="BN23" s="58"/>
      <c r="BO23" s="58">
        <f>pascal1!BO23-INT(pascal1!BO23/$EI$1)*$EI$1</f>
        <v>0</v>
      </c>
      <c r="BP23" s="58"/>
      <c r="BQ23" s="58">
        <f>pascal1!BQ23-INT(pascal1!BQ23/$EI$1)*$EI$1</f>
        <v>0</v>
      </c>
      <c r="BR23" s="58"/>
      <c r="BS23" s="58">
        <f>pascal1!BS23-INT(pascal1!BS23/$EI$1)*$EI$1</f>
        <v>0</v>
      </c>
      <c r="BT23" s="58"/>
      <c r="BU23" s="58">
        <f>pascal1!BU23-INT(pascal1!BU23/$EI$1)*$EI$1</f>
        <v>0</v>
      </c>
      <c r="BV23" s="58"/>
      <c r="BW23" s="58">
        <f>pascal1!BW23-INT(pascal1!BW23/$EI$1)*$EI$1</f>
        <v>0</v>
      </c>
      <c r="BX23" s="58"/>
      <c r="BY23" s="58">
        <f>pascal1!BY23-INT(pascal1!BY23/$EI$1)*$EI$1</f>
        <v>0</v>
      </c>
      <c r="BZ23" s="58"/>
      <c r="CA23" s="58">
        <f>pascal1!CA23-INT(pascal1!CA23/$EI$1)*$EI$1</f>
        <v>1</v>
      </c>
      <c r="CB23" s="58"/>
      <c r="CC23" s="58">
        <f>pascal1!CC23-INT(pascal1!CC23/$EI$1)*$EI$1</f>
        <v>0</v>
      </c>
      <c r="CD23" s="58"/>
      <c r="CE23" s="58">
        <f>pascal1!CE23-INT(pascal1!CE23/$EI$1)*$EI$1</f>
        <v>1</v>
      </c>
      <c r="CF23" s="58"/>
      <c r="CG23" s="58">
        <f>pascal1!CG23-INT(pascal1!CG23/$EI$1)*$EI$1</f>
        <v>0</v>
      </c>
      <c r="CH23" s="58"/>
      <c r="CI23" s="58">
        <f>pascal1!CI23-INT(pascal1!CI23/$EI$1)*$EI$1</f>
        <v>1</v>
      </c>
      <c r="CJ23" s="58"/>
      <c r="CK23" s="58">
        <f>pascal1!CK23-INT(pascal1!CK23/$EI$1)*$EI$1</f>
        <v>0</v>
      </c>
      <c r="CL23" s="58"/>
      <c r="CM23" s="58">
        <f>pascal1!CM23-INT(pascal1!CM23/$EI$1)*$EI$1</f>
        <v>1</v>
      </c>
      <c r="CN23" s="58"/>
      <c r="CO23" s="58"/>
      <c r="CP23" s="58"/>
      <c r="CQ23" s="58"/>
      <c r="CR23" s="58"/>
      <c r="CS23" s="58"/>
      <c r="CT23" s="58"/>
      <c r="CU23" s="58"/>
      <c r="CV23" s="58"/>
      <c r="CW23" s="58"/>
      <c r="CX23" s="58"/>
      <c r="CY23" s="58"/>
      <c r="CZ23" s="58"/>
      <c r="DA23" s="58"/>
      <c r="DB23" s="58"/>
      <c r="DC23" s="58"/>
      <c r="DD23" s="58"/>
      <c r="DE23" s="58"/>
      <c r="DF23" s="58"/>
      <c r="DG23" s="58"/>
      <c r="DH23" s="58"/>
    </row>
    <row r="24" spans="26:113">
      <c r="Z24" s="58"/>
      <c r="AA24" s="58"/>
      <c r="AB24" s="58"/>
      <c r="AC24" s="58"/>
      <c r="AD24" s="58"/>
      <c r="AE24" s="58"/>
      <c r="AF24" s="58"/>
      <c r="AG24" s="58"/>
      <c r="AH24" s="58"/>
      <c r="AI24" s="58"/>
      <c r="AJ24" s="58"/>
      <c r="AK24" s="58"/>
      <c r="AL24" s="58"/>
      <c r="AM24" s="58"/>
      <c r="AN24" s="58"/>
      <c r="AO24" s="58"/>
      <c r="AP24" s="58"/>
      <c r="AQ24" s="58"/>
      <c r="AR24" s="58"/>
      <c r="AS24" s="58"/>
      <c r="AT24" s="58">
        <f>pascal1!AT24-INT(pascal1!AT24/$EI$1)*$EI$1</f>
        <v>1</v>
      </c>
      <c r="AU24" s="58"/>
      <c r="AV24" s="58">
        <f>pascal1!AV24-INT(pascal1!AV24/$EI$1)*$EI$1</f>
        <v>1</v>
      </c>
      <c r="AW24" s="58"/>
      <c r="AX24" s="58">
        <f>pascal1!AX24-INT(pascal1!AX24/$EI$1)*$EI$1</f>
        <v>1</v>
      </c>
      <c r="AY24" s="58"/>
      <c r="AZ24" s="58">
        <f>pascal1!AZ24-INT(pascal1!AZ24/$EI$1)*$EI$1</f>
        <v>1</v>
      </c>
      <c r="BA24" s="58"/>
      <c r="BB24" s="58">
        <f>pascal1!BB24-INT(pascal1!BB24/$EI$1)*$EI$1</f>
        <v>1</v>
      </c>
      <c r="BC24" s="58"/>
      <c r="BD24" s="58">
        <f>pascal1!BD24-INT(pascal1!BD24/$EI$1)*$EI$1</f>
        <v>1</v>
      </c>
      <c r="BE24" s="58"/>
      <c r="BF24" s="58">
        <f>pascal1!BF24-INT(pascal1!BF24/$EI$1)*$EI$1</f>
        <v>1</v>
      </c>
      <c r="BG24" s="58"/>
      <c r="BH24" s="58">
        <f>pascal1!BH24-INT(pascal1!BH24/$EI$1)*$EI$1</f>
        <v>1</v>
      </c>
      <c r="BI24" s="58"/>
      <c r="BJ24" s="58">
        <f>pascal1!BJ24-INT(pascal1!BJ24/$EI$1)*$EI$1</f>
        <v>0</v>
      </c>
      <c r="BK24" s="58"/>
      <c r="BL24" s="58">
        <f>pascal1!BL24-INT(pascal1!BL24/$EI$1)*$EI$1</f>
        <v>0</v>
      </c>
      <c r="BM24" s="58"/>
      <c r="BN24" s="58">
        <f>pascal1!BN24-INT(pascal1!BN24/$EI$1)*$EI$1</f>
        <v>0</v>
      </c>
      <c r="BO24" s="58"/>
      <c r="BP24" s="58">
        <f>pascal1!BP24-INT(pascal1!BP24/$EI$1)*$EI$1</f>
        <v>0</v>
      </c>
      <c r="BQ24" s="58"/>
      <c r="BR24" s="58">
        <f>pascal1!BR24-INT(pascal1!BR24/$EI$1)*$EI$1</f>
        <v>0</v>
      </c>
      <c r="BS24" s="58"/>
      <c r="BT24" s="58">
        <f>pascal1!BT24-INT(pascal1!BT24/$EI$1)*$EI$1</f>
        <v>0</v>
      </c>
      <c r="BU24" s="58"/>
      <c r="BV24" s="58">
        <f>pascal1!BV24-INT(pascal1!BV24/$EI$1)*$EI$1</f>
        <v>0</v>
      </c>
      <c r="BW24" s="58"/>
      <c r="BX24" s="58">
        <f>pascal1!BX24-INT(pascal1!BX24/$EI$1)*$EI$1</f>
        <v>0</v>
      </c>
      <c r="BY24" s="58"/>
      <c r="BZ24" s="58">
        <f>pascal1!BZ24-INT(pascal1!BZ24/$EI$1)*$EI$1</f>
        <v>1</v>
      </c>
      <c r="CA24" s="58"/>
      <c r="CB24" s="58">
        <f>pascal1!CB24-INT(pascal1!CB24/$EI$1)*$EI$1</f>
        <v>1</v>
      </c>
      <c r="CC24" s="58"/>
      <c r="CD24" s="58">
        <f>pascal1!CD24-INT(pascal1!CD24/$EI$1)*$EI$1</f>
        <v>1</v>
      </c>
      <c r="CE24" s="58"/>
      <c r="CF24" s="58">
        <f>pascal1!CF24-INT(pascal1!CF24/$EI$1)*$EI$1</f>
        <v>1</v>
      </c>
      <c r="CG24" s="58"/>
      <c r="CH24" s="58">
        <f>pascal1!CH24-INT(pascal1!CH24/$EI$1)*$EI$1</f>
        <v>1</v>
      </c>
      <c r="CI24" s="58"/>
      <c r="CJ24" s="58">
        <f>pascal1!CJ24-INT(pascal1!CJ24/$EI$1)*$EI$1</f>
        <v>1</v>
      </c>
      <c r="CK24" s="58"/>
      <c r="CL24" s="58">
        <f>pascal1!CL24-INT(pascal1!CL24/$EI$1)*$EI$1</f>
        <v>1</v>
      </c>
      <c r="CM24" s="58"/>
      <c r="CN24" s="58">
        <f>pascal1!CN24-INT(pascal1!CN24/$EI$1)*$EI$1</f>
        <v>1</v>
      </c>
      <c r="CO24" s="58"/>
      <c r="CP24" s="58"/>
      <c r="CQ24" s="58"/>
      <c r="CR24" s="58"/>
      <c r="CS24" s="58"/>
      <c r="CT24" s="58"/>
      <c r="CU24" s="58"/>
      <c r="CV24" s="58"/>
      <c r="CW24" s="58"/>
      <c r="CX24" s="58"/>
      <c r="CY24" s="58"/>
      <c r="CZ24" s="58"/>
      <c r="DA24" s="58"/>
      <c r="DB24" s="58"/>
      <c r="DC24" s="58"/>
      <c r="DD24" s="58"/>
      <c r="DE24" s="58"/>
      <c r="DF24" s="58"/>
      <c r="DG24" s="58"/>
      <c r="DH24" s="58"/>
      <c r="DI24" s="58"/>
    </row>
    <row r="25" spans="26:113">
      <c r="AA25" s="58"/>
      <c r="AB25" s="58"/>
      <c r="AC25" s="58"/>
      <c r="AD25" s="58"/>
      <c r="AE25" s="58"/>
      <c r="AF25" s="58"/>
      <c r="AG25" s="58"/>
      <c r="AH25" s="58"/>
      <c r="AI25" s="58"/>
      <c r="AJ25" s="58"/>
      <c r="AK25" s="58"/>
      <c r="AL25" s="58"/>
      <c r="AM25" s="58"/>
      <c r="AN25" s="58"/>
      <c r="AO25" s="58"/>
      <c r="AP25" s="58"/>
      <c r="AQ25" s="58"/>
      <c r="AR25" s="58"/>
      <c r="AS25" s="58">
        <f>pascal1!AS25-INT(pascal1!AS25/$EI$1)*$EI$1</f>
        <v>1</v>
      </c>
      <c r="AT25" s="58"/>
      <c r="AU25" s="58">
        <f>pascal1!AU25-INT(pascal1!AU25/$EI$1)*$EI$1</f>
        <v>0</v>
      </c>
      <c r="AV25" s="58"/>
      <c r="AW25" s="58">
        <f>pascal1!AW25-INT(pascal1!AW25/$EI$1)*$EI$1</f>
        <v>0</v>
      </c>
      <c r="AX25" s="58"/>
      <c r="AY25" s="58">
        <f>pascal1!AY25-INT(pascal1!AY25/$EI$1)*$EI$1</f>
        <v>0</v>
      </c>
      <c r="AZ25" s="58"/>
      <c r="BA25" s="58">
        <f>pascal1!BA25-INT(pascal1!BA25/$EI$1)*$EI$1</f>
        <v>0</v>
      </c>
      <c r="BB25" s="58"/>
      <c r="BC25" s="58">
        <f>pascal1!BC25-INT(pascal1!BC25/$EI$1)*$EI$1</f>
        <v>0</v>
      </c>
      <c r="BD25" s="58"/>
      <c r="BE25" s="58">
        <f>pascal1!BE25-INT(pascal1!BE25/$EI$1)*$EI$1</f>
        <v>0</v>
      </c>
      <c r="BF25" s="58"/>
      <c r="BG25" s="58">
        <f>pascal1!BG25-INT(pascal1!BG25/$EI$1)*$EI$1</f>
        <v>0</v>
      </c>
      <c r="BH25" s="58"/>
      <c r="BI25" s="58">
        <f>pascal1!BI25-INT(pascal1!BI25/$EI$1)*$EI$1</f>
        <v>1</v>
      </c>
      <c r="BJ25" s="58"/>
      <c r="BK25" s="58">
        <f>pascal1!BK25-INT(pascal1!BK25/$EI$1)*$EI$1</f>
        <v>0</v>
      </c>
      <c r="BL25" s="58"/>
      <c r="BM25" s="58">
        <f>pascal1!BM25-INT(pascal1!BM25/$EI$1)*$EI$1</f>
        <v>0</v>
      </c>
      <c r="BN25" s="58"/>
      <c r="BO25" s="58">
        <f>pascal1!BO25-INT(pascal1!BO25/$EI$1)*$EI$1</f>
        <v>0</v>
      </c>
      <c r="BP25" s="58"/>
      <c r="BQ25" s="58">
        <f>pascal1!BQ25-INT(pascal1!BQ25/$EI$1)*$EI$1</f>
        <v>0</v>
      </c>
      <c r="BR25" s="58"/>
      <c r="BS25" s="58">
        <f>pascal1!BS25-INT(pascal1!BS25/$EI$1)*$EI$1</f>
        <v>0</v>
      </c>
      <c r="BT25" s="58"/>
      <c r="BU25" s="58">
        <f>pascal1!BU25-INT(pascal1!BU25/$EI$1)*$EI$1</f>
        <v>0</v>
      </c>
      <c r="BV25" s="58"/>
      <c r="BW25" s="58">
        <f>pascal1!BW25-INT(pascal1!BW25/$EI$1)*$EI$1</f>
        <v>0</v>
      </c>
      <c r="BX25" s="58"/>
      <c r="BY25" s="58">
        <f>pascal1!BY25-INT(pascal1!BY25/$EI$1)*$EI$1</f>
        <v>1</v>
      </c>
      <c r="BZ25" s="58"/>
      <c r="CA25" s="58">
        <f>pascal1!CA25-INT(pascal1!CA25/$EI$1)*$EI$1</f>
        <v>0</v>
      </c>
      <c r="CB25" s="58"/>
      <c r="CC25" s="58">
        <f>pascal1!CC25-INT(pascal1!CC25/$EI$1)*$EI$1</f>
        <v>0</v>
      </c>
      <c r="CD25" s="58"/>
      <c r="CE25" s="58">
        <f>pascal1!CE25-INT(pascal1!CE25/$EI$1)*$EI$1</f>
        <v>0</v>
      </c>
      <c r="CF25" s="58"/>
      <c r="CG25" s="58">
        <f>pascal1!CG25-INT(pascal1!CG25/$EI$1)*$EI$1</f>
        <v>0</v>
      </c>
      <c r="CH25" s="58"/>
      <c r="CI25" s="58">
        <f>pascal1!CI25-INT(pascal1!CI25/$EI$1)*$EI$1</f>
        <v>0</v>
      </c>
      <c r="CJ25" s="58"/>
      <c r="CK25" s="58">
        <f>pascal1!CK25-INT(pascal1!CK25/$EI$1)*$EI$1</f>
        <v>0</v>
      </c>
      <c r="CL25" s="58"/>
      <c r="CM25" s="58">
        <f>pascal1!CM25-INT(pascal1!CM25/$EI$1)*$EI$1</f>
        <v>0</v>
      </c>
      <c r="CN25" s="58"/>
      <c r="CO25" s="58">
        <f>pascal1!CO25-INT(pascal1!CO25/$EI$1)*$EI$1</f>
        <v>1</v>
      </c>
      <c r="CP25" s="58"/>
      <c r="CQ25" s="58"/>
      <c r="CR25" s="58"/>
      <c r="CS25" s="58"/>
      <c r="CT25" s="58"/>
      <c r="CU25" s="58"/>
      <c r="CV25" s="58"/>
      <c r="CW25" s="58"/>
      <c r="CX25" s="58"/>
      <c r="CY25" s="58"/>
      <c r="CZ25" s="58"/>
      <c r="DA25" s="58"/>
      <c r="DB25" s="58"/>
      <c r="DC25" s="58"/>
      <c r="DD25" s="58"/>
      <c r="DE25" s="58"/>
      <c r="DF25" s="58"/>
      <c r="DG25" s="58"/>
      <c r="DH25" s="58"/>
    </row>
    <row r="26" spans="26:113">
      <c r="Z26" s="58"/>
      <c r="AA26" s="58"/>
      <c r="AB26" s="58"/>
      <c r="AC26" s="58"/>
      <c r="AD26" s="58"/>
      <c r="AE26" s="58"/>
      <c r="AF26" s="58"/>
      <c r="AG26" s="58"/>
      <c r="AH26" s="58"/>
      <c r="AI26" s="58"/>
      <c r="AJ26" s="58"/>
      <c r="AK26" s="58"/>
      <c r="AL26" s="58"/>
      <c r="AM26" s="58"/>
      <c r="AN26" s="58"/>
      <c r="AO26" s="58"/>
      <c r="AP26" s="58"/>
      <c r="AQ26" s="58"/>
      <c r="AR26" s="58">
        <f>pascal1!AR26-INT(pascal1!AR26/$EI$1)*$EI$1</f>
        <v>1</v>
      </c>
      <c r="AS26" s="58"/>
      <c r="AT26" s="58">
        <f>pascal1!AT26-INT(pascal1!AT26/$EI$1)*$EI$1</f>
        <v>1</v>
      </c>
      <c r="AU26" s="58"/>
      <c r="AV26" s="58">
        <f>pascal1!AV26-INT(pascal1!AV26/$EI$1)*$EI$1</f>
        <v>0</v>
      </c>
      <c r="AW26" s="58"/>
      <c r="AX26" s="58">
        <f>pascal1!AX26-INT(pascal1!AX26/$EI$1)*$EI$1</f>
        <v>0</v>
      </c>
      <c r="AY26" s="58"/>
      <c r="AZ26" s="58">
        <f>pascal1!AZ26-INT(pascal1!AZ26/$EI$1)*$EI$1</f>
        <v>0</v>
      </c>
      <c r="BA26" s="58"/>
      <c r="BB26" s="58">
        <f>pascal1!BB26-INT(pascal1!BB26/$EI$1)*$EI$1</f>
        <v>0</v>
      </c>
      <c r="BC26" s="58"/>
      <c r="BD26" s="58">
        <f>pascal1!BD26-INT(pascal1!BD26/$EI$1)*$EI$1</f>
        <v>0</v>
      </c>
      <c r="BE26" s="58"/>
      <c r="BF26" s="58">
        <f>pascal1!BF26-INT(pascal1!BF26/$EI$1)*$EI$1</f>
        <v>0</v>
      </c>
      <c r="BG26" s="58"/>
      <c r="BH26" s="58">
        <f>pascal1!BH26-INT(pascal1!BH26/$EI$1)*$EI$1</f>
        <v>1</v>
      </c>
      <c r="BI26" s="58"/>
      <c r="BJ26" s="58">
        <f>pascal1!BJ26-INT(pascal1!BJ26/$EI$1)*$EI$1</f>
        <v>1</v>
      </c>
      <c r="BK26" s="58"/>
      <c r="BL26" s="58">
        <f>pascal1!BL26-INT(pascal1!BL26/$EI$1)*$EI$1</f>
        <v>0</v>
      </c>
      <c r="BM26" s="58"/>
      <c r="BN26" s="58">
        <f>pascal1!BN26-INT(pascal1!BN26/$EI$1)*$EI$1</f>
        <v>0</v>
      </c>
      <c r="BO26" s="58"/>
      <c r="BP26" s="58">
        <f>pascal1!BP26-INT(pascal1!BP26/$EI$1)*$EI$1</f>
        <v>0</v>
      </c>
      <c r="BQ26" s="58"/>
      <c r="BR26" s="58">
        <f>pascal1!BR26-INT(pascal1!BR26/$EI$1)*$EI$1</f>
        <v>0</v>
      </c>
      <c r="BS26" s="58"/>
      <c r="BT26" s="58">
        <f>pascal1!BT26-INT(pascal1!BT26/$EI$1)*$EI$1</f>
        <v>0</v>
      </c>
      <c r="BU26" s="58"/>
      <c r="BV26" s="58">
        <f>pascal1!BV26-INT(pascal1!BV26/$EI$1)*$EI$1</f>
        <v>0</v>
      </c>
      <c r="BW26" s="58"/>
      <c r="BX26" s="58">
        <f>pascal1!BX26-INT(pascal1!BX26/$EI$1)*$EI$1</f>
        <v>1</v>
      </c>
      <c r="BY26" s="58"/>
      <c r="BZ26" s="58">
        <f>pascal1!BZ26-INT(pascal1!BZ26/$EI$1)*$EI$1</f>
        <v>1</v>
      </c>
      <c r="CA26" s="58"/>
      <c r="CB26" s="58">
        <f>pascal1!CB26-INT(pascal1!CB26/$EI$1)*$EI$1</f>
        <v>0</v>
      </c>
      <c r="CC26" s="58"/>
      <c r="CD26" s="58">
        <f>pascal1!CD26-INT(pascal1!CD26/$EI$1)*$EI$1</f>
        <v>0</v>
      </c>
      <c r="CE26" s="58"/>
      <c r="CF26" s="58">
        <f>pascal1!CF26-INT(pascal1!CF26/$EI$1)*$EI$1</f>
        <v>0</v>
      </c>
      <c r="CG26" s="58"/>
      <c r="CH26" s="58">
        <f>pascal1!CH26-INT(pascal1!CH26/$EI$1)*$EI$1</f>
        <v>0</v>
      </c>
      <c r="CI26" s="58"/>
      <c r="CJ26" s="58">
        <f>pascal1!CJ26-INT(pascal1!CJ26/$EI$1)*$EI$1</f>
        <v>0</v>
      </c>
      <c r="CK26" s="58"/>
      <c r="CL26" s="58">
        <f>pascal1!CL26-INT(pascal1!CL26/$EI$1)*$EI$1</f>
        <v>0</v>
      </c>
      <c r="CM26" s="58"/>
      <c r="CN26" s="58">
        <f>pascal1!CN26-INT(pascal1!CN26/$EI$1)*$EI$1</f>
        <v>1</v>
      </c>
      <c r="CO26" s="58"/>
      <c r="CP26" s="58">
        <f>pascal1!CP26-INT(pascal1!CP26/$EI$1)*$EI$1</f>
        <v>1</v>
      </c>
      <c r="CQ26" s="58"/>
      <c r="CR26" s="58"/>
      <c r="CS26" s="58"/>
      <c r="CT26" s="58"/>
      <c r="CU26" s="58"/>
      <c r="CV26" s="58"/>
      <c r="CW26" s="58"/>
      <c r="CX26" s="58"/>
      <c r="CY26" s="58"/>
      <c r="CZ26" s="58"/>
      <c r="DA26" s="58"/>
      <c r="DB26" s="58"/>
      <c r="DC26" s="58"/>
      <c r="DD26" s="58"/>
      <c r="DE26" s="58"/>
      <c r="DF26" s="58"/>
      <c r="DG26" s="58"/>
      <c r="DH26" s="58"/>
      <c r="DI26" s="58"/>
    </row>
    <row r="27" spans="26:113">
      <c r="AA27" s="58"/>
      <c r="AB27" s="58"/>
      <c r="AC27" s="58"/>
      <c r="AD27" s="58"/>
      <c r="AE27" s="58"/>
      <c r="AF27" s="58"/>
      <c r="AG27" s="58"/>
      <c r="AH27" s="58"/>
      <c r="AI27" s="58"/>
      <c r="AJ27" s="58"/>
      <c r="AK27" s="58"/>
      <c r="AL27" s="58"/>
      <c r="AM27" s="58"/>
      <c r="AN27" s="58"/>
      <c r="AO27" s="58"/>
      <c r="AP27" s="58"/>
      <c r="AQ27" s="58">
        <f>pascal1!AQ27-INT(pascal1!AQ27/$EI$1)*$EI$1</f>
        <v>1</v>
      </c>
      <c r="AR27" s="58"/>
      <c r="AS27" s="58">
        <f>pascal1!AS27-INT(pascal1!AS27/$EI$1)*$EI$1</f>
        <v>0</v>
      </c>
      <c r="AT27" s="58"/>
      <c r="AU27" s="58">
        <f>pascal1!AU27-INT(pascal1!AU27/$EI$1)*$EI$1</f>
        <v>1</v>
      </c>
      <c r="AV27" s="58"/>
      <c r="AW27" s="58">
        <f>pascal1!AW27-INT(pascal1!AW27/$EI$1)*$EI$1</f>
        <v>0</v>
      </c>
      <c r="AX27" s="58"/>
      <c r="AY27" s="58">
        <f>pascal1!AY27-INT(pascal1!AY27/$EI$1)*$EI$1</f>
        <v>0</v>
      </c>
      <c r="AZ27" s="58"/>
      <c r="BA27" s="58">
        <f>pascal1!BA27-INT(pascal1!BA27/$EI$1)*$EI$1</f>
        <v>0</v>
      </c>
      <c r="BB27" s="58"/>
      <c r="BC27" s="58">
        <f>pascal1!BC27-INT(pascal1!BC27/$EI$1)*$EI$1</f>
        <v>0</v>
      </c>
      <c r="BD27" s="58"/>
      <c r="BE27" s="58">
        <f>pascal1!BE27-INT(pascal1!BE27/$EI$1)*$EI$1</f>
        <v>0</v>
      </c>
      <c r="BF27" s="58"/>
      <c r="BG27" s="58">
        <f>pascal1!BG27-INT(pascal1!BG27/$EI$1)*$EI$1</f>
        <v>1</v>
      </c>
      <c r="BH27" s="58"/>
      <c r="BI27" s="58">
        <f>pascal1!BI27-INT(pascal1!BI27/$EI$1)*$EI$1</f>
        <v>0</v>
      </c>
      <c r="BJ27" s="58"/>
      <c r="BK27" s="58">
        <f>pascal1!BK27-INT(pascal1!BK27/$EI$1)*$EI$1</f>
        <v>1</v>
      </c>
      <c r="BL27" s="58"/>
      <c r="BM27" s="58">
        <f>pascal1!BM27-INT(pascal1!BM27/$EI$1)*$EI$1</f>
        <v>0</v>
      </c>
      <c r="BN27" s="58"/>
      <c r="BO27" s="58">
        <f>pascal1!BO27-INT(pascal1!BO27/$EI$1)*$EI$1</f>
        <v>0</v>
      </c>
      <c r="BP27" s="58"/>
      <c r="BQ27" s="58">
        <f>pascal1!BQ27-INT(pascal1!BQ27/$EI$1)*$EI$1</f>
        <v>0</v>
      </c>
      <c r="BR27" s="58"/>
      <c r="BS27" s="58">
        <f>pascal1!BS27-INT(pascal1!BS27/$EI$1)*$EI$1</f>
        <v>0</v>
      </c>
      <c r="BT27" s="58"/>
      <c r="BU27" s="58">
        <f>pascal1!BU27-INT(pascal1!BU27/$EI$1)*$EI$1</f>
        <v>0</v>
      </c>
      <c r="BV27" s="58"/>
      <c r="BW27" s="58">
        <f>pascal1!BW27-INT(pascal1!BW27/$EI$1)*$EI$1</f>
        <v>1</v>
      </c>
      <c r="BX27" s="58"/>
      <c r="BY27" s="58">
        <f>pascal1!BY27-INT(pascal1!BY27/$EI$1)*$EI$1</f>
        <v>0</v>
      </c>
      <c r="BZ27" s="58"/>
      <c r="CA27" s="58">
        <f>pascal1!CA27-INT(pascal1!CA27/$EI$1)*$EI$1</f>
        <v>1</v>
      </c>
      <c r="CB27" s="58"/>
      <c r="CC27" s="58">
        <f>pascal1!CC27-INT(pascal1!CC27/$EI$1)*$EI$1</f>
        <v>0</v>
      </c>
      <c r="CD27" s="58"/>
      <c r="CE27" s="58">
        <f>pascal1!CE27-INT(pascal1!CE27/$EI$1)*$EI$1</f>
        <v>0</v>
      </c>
      <c r="CF27" s="58"/>
      <c r="CG27" s="58">
        <f>pascal1!CG27-INT(pascal1!CG27/$EI$1)*$EI$1</f>
        <v>0</v>
      </c>
      <c r="CH27" s="58"/>
      <c r="CI27" s="58">
        <f>pascal1!CI27-INT(pascal1!CI27/$EI$1)*$EI$1</f>
        <v>0</v>
      </c>
      <c r="CJ27" s="58"/>
      <c r="CK27" s="58">
        <f>pascal1!CK27-INT(pascal1!CK27/$EI$1)*$EI$1</f>
        <v>0</v>
      </c>
      <c r="CL27" s="58"/>
      <c r="CM27" s="58">
        <f>pascal1!CM27-INT(pascal1!CM27/$EI$1)*$EI$1</f>
        <v>1</v>
      </c>
      <c r="CN27" s="58"/>
      <c r="CO27" s="58">
        <f>pascal1!CO27-INT(pascal1!CO27/$EI$1)*$EI$1</f>
        <v>0</v>
      </c>
      <c r="CP27" s="58"/>
      <c r="CQ27" s="58">
        <f>pascal1!CQ27-INT(pascal1!CQ27/$EI$1)*$EI$1</f>
        <v>1</v>
      </c>
      <c r="CR27" s="58"/>
      <c r="CS27" s="58"/>
      <c r="CT27" s="58"/>
      <c r="CU27" s="58"/>
      <c r="CV27" s="58"/>
      <c r="CW27" s="58"/>
      <c r="CX27" s="58"/>
      <c r="CY27" s="58"/>
      <c r="CZ27" s="58"/>
      <c r="DA27" s="58"/>
      <c r="DB27" s="58"/>
      <c r="DC27" s="58"/>
      <c r="DD27" s="58"/>
      <c r="DE27" s="58"/>
      <c r="DF27" s="58"/>
      <c r="DG27" s="58"/>
      <c r="DH27" s="58"/>
    </row>
    <row r="28" spans="26:113">
      <c r="Z28" s="58"/>
      <c r="AA28" s="58"/>
      <c r="AB28" s="58"/>
      <c r="AC28" s="58"/>
      <c r="AD28" s="58"/>
      <c r="AE28" s="58"/>
      <c r="AF28" s="58"/>
      <c r="AG28" s="58"/>
      <c r="AH28" s="58"/>
      <c r="AI28" s="58"/>
      <c r="AJ28" s="58"/>
      <c r="AK28" s="58"/>
      <c r="AL28" s="58"/>
      <c r="AM28" s="58"/>
      <c r="AN28" s="58"/>
      <c r="AO28" s="58"/>
      <c r="AP28" s="58">
        <f>pascal1!AP28-INT(pascal1!AP28/$EI$1)*$EI$1</f>
        <v>1</v>
      </c>
      <c r="AQ28" s="58"/>
      <c r="AR28" s="58">
        <f>pascal1!AR28-INT(pascal1!AR28/$EI$1)*$EI$1</f>
        <v>1</v>
      </c>
      <c r="AS28" s="58"/>
      <c r="AT28" s="58">
        <f>pascal1!AT28-INT(pascal1!AT28/$EI$1)*$EI$1</f>
        <v>1</v>
      </c>
      <c r="AU28" s="58"/>
      <c r="AV28" s="58">
        <f>pascal1!AV28-INT(pascal1!AV28/$EI$1)*$EI$1</f>
        <v>1</v>
      </c>
      <c r="AW28" s="58"/>
      <c r="AX28" s="58">
        <f>pascal1!AX28-INT(pascal1!AX28/$EI$1)*$EI$1</f>
        <v>0</v>
      </c>
      <c r="AY28" s="58"/>
      <c r="AZ28" s="58">
        <f>pascal1!AZ28-INT(pascal1!AZ28/$EI$1)*$EI$1</f>
        <v>0</v>
      </c>
      <c r="BA28" s="58"/>
      <c r="BB28" s="58">
        <f>pascal1!BB28-INT(pascal1!BB28/$EI$1)*$EI$1</f>
        <v>0</v>
      </c>
      <c r="BC28" s="58"/>
      <c r="BD28" s="58">
        <f>pascal1!BD28-INT(pascal1!BD28/$EI$1)*$EI$1</f>
        <v>0</v>
      </c>
      <c r="BE28" s="58"/>
      <c r="BF28" s="58">
        <f>pascal1!BF28-INT(pascal1!BF28/$EI$1)*$EI$1</f>
        <v>1</v>
      </c>
      <c r="BG28" s="58"/>
      <c r="BH28" s="58">
        <f>pascal1!BH28-INT(pascal1!BH28/$EI$1)*$EI$1</f>
        <v>1</v>
      </c>
      <c r="BI28" s="58"/>
      <c r="BJ28" s="58">
        <f>pascal1!BJ28-INT(pascal1!BJ28/$EI$1)*$EI$1</f>
        <v>1</v>
      </c>
      <c r="BK28" s="58"/>
      <c r="BL28" s="58">
        <f>pascal1!BL28-INT(pascal1!BL28/$EI$1)*$EI$1</f>
        <v>1</v>
      </c>
      <c r="BM28" s="58"/>
      <c r="BN28" s="58">
        <f>pascal1!BN28-INT(pascal1!BN28/$EI$1)*$EI$1</f>
        <v>0</v>
      </c>
      <c r="BO28" s="58"/>
      <c r="BP28" s="58">
        <f>pascal1!BP28-INT(pascal1!BP28/$EI$1)*$EI$1</f>
        <v>0</v>
      </c>
      <c r="BQ28" s="58"/>
      <c r="BR28" s="58">
        <f>pascal1!BR28-INT(pascal1!BR28/$EI$1)*$EI$1</f>
        <v>0</v>
      </c>
      <c r="BS28" s="58"/>
      <c r="BT28" s="58">
        <f>pascal1!BT28-INT(pascal1!BT28/$EI$1)*$EI$1</f>
        <v>0</v>
      </c>
      <c r="BU28" s="58"/>
      <c r="BV28" s="58">
        <f>pascal1!BV28-INT(pascal1!BV28/$EI$1)*$EI$1</f>
        <v>1</v>
      </c>
      <c r="BW28" s="58"/>
      <c r="BX28" s="58">
        <f>pascal1!BX28-INT(pascal1!BX28/$EI$1)*$EI$1</f>
        <v>1</v>
      </c>
      <c r="BY28" s="58"/>
      <c r="BZ28" s="58">
        <f>pascal1!BZ28-INT(pascal1!BZ28/$EI$1)*$EI$1</f>
        <v>1</v>
      </c>
      <c r="CA28" s="58"/>
      <c r="CB28" s="58">
        <f>pascal1!CB28-INT(pascal1!CB28/$EI$1)*$EI$1</f>
        <v>1</v>
      </c>
      <c r="CC28" s="58"/>
      <c r="CD28" s="58">
        <f>pascal1!CD28-INT(pascal1!CD28/$EI$1)*$EI$1</f>
        <v>0</v>
      </c>
      <c r="CE28" s="58"/>
      <c r="CF28" s="58">
        <f>pascal1!CF28-INT(pascal1!CF28/$EI$1)*$EI$1</f>
        <v>0</v>
      </c>
      <c r="CG28" s="58"/>
      <c r="CH28" s="58">
        <f>pascal1!CH28-INT(pascal1!CH28/$EI$1)*$EI$1</f>
        <v>0</v>
      </c>
      <c r="CI28" s="58"/>
      <c r="CJ28" s="58">
        <f>pascal1!CJ28-INT(pascal1!CJ28/$EI$1)*$EI$1</f>
        <v>0</v>
      </c>
      <c r="CK28" s="58"/>
      <c r="CL28" s="58">
        <f>pascal1!CL28-INT(pascal1!CL28/$EI$1)*$EI$1</f>
        <v>1</v>
      </c>
      <c r="CM28" s="58"/>
      <c r="CN28" s="58">
        <f>pascal1!CN28-INT(pascal1!CN28/$EI$1)*$EI$1</f>
        <v>1</v>
      </c>
      <c r="CO28" s="58"/>
      <c r="CP28" s="58">
        <f>pascal1!CP28-INT(pascal1!CP28/$EI$1)*$EI$1</f>
        <v>1</v>
      </c>
      <c r="CQ28" s="58"/>
      <c r="CR28" s="58">
        <f>pascal1!CR28-INT(pascal1!CR28/$EI$1)*$EI$1</f>
        <v>1</v>
      </c>
      <c r="CS28" s="58"/>
      <c r="CT28" s="58"/>
      <c r="CU28" s="58"/>
      <c r="CV28" s="58"/>
      <c r="CW28" s="58"/>
      <c r="CX28" s="58"/>
      <c r="CY28" s="58"/>
      <c r="CZ28" s="58"/>
      <c r="DA28" s="58"/>
      <c r="DB28" s="58"/>
      <c r="DC28" s="58"/>
      <c r="DD28" s="58"/>
      <c r="DE28" s="58"/>
      <c r="DF28" s="58"/>
      <c r="DG28" s="58"/>
      <c r="DH28" s="58"/>
      <c r="DI28" s="58"/>
    </row>
    <row r="29" spans="26:113">
      <c r="AA29" s="58"/>
      <c r="AB29" s="58"/>
      <c r="AC29" s="58"/>
      <c r="AD29" s="58"/>
      <c r="AE29" s="58"/>
      <c r="AF29" s="58"/>
      <c r="AG29" s="58"/>
      <c r="AH29" s="58"/>
      <c r="AI29" s="58"/>
      <c r="AJ29" s="58"/>
      <c r="AK29" s="58"/>
      <c r="AL29" s="58"/>
      <c r="AM29" s="58"/>
      <c r="AN29" s="58"/>
      <c r="AO29" s="58">
        <f>pascal1!AO29-INT(pascal1!AO29/$EI$1)*$EI$1</f>
        <v>1</v>
      </c>
      <c r="AP29" s="58"/>
      <c r="AQ29" s="58">
        <f>pascal1!AQ29-INT(pascal1!AQ29/$EI$1)*$EI$1</f>
        <v>0</v>
      </c>
      <c r="AR29" s="58"/>
      <c r="AS29" s="58">
        <f>pascal1!AS29-INT(pascal1!AS29/$EI$1)*$EI$1</f>
        <v>0</v>
      </c>
      <c r="AT29" s="58"/>
      <c r="AU29" s="58">
        <f>pascal1!AU29-INT(pascal1!AU29/$EI$1)*$EI$1</f>
        <v>0</v>
      </c>
      <c r="AV29" s="58"/>
      <c r="AW29" s="58">
        <f>pascal1!AW29-INT(pascal1!AW29/$EI$1)*$EI$1</f>
        <v>1</v>
      </c>
      <c r="AX29" s="58"/>
      <c r="AY29" s="58">
        <f>pascal1!AY29-INT(pascal1!AY29/$EI$1)*$EI$1</f>
        <v>0</v>
      </c>
      <c r="AZ29" s="58"/>
      <c r="BA29" s="58">
        <f>pascal1!BA29-INT(pascal1!BA29/$EI$1)*$EI$1</f>
        <v>0</v>
      </c>
      <c r="BB29" s="58"/>
      <c r="BC29" s="58">
        <f>pascal1!BC29-INT(pascal1!BC29/$EI$1)*$EI$1</f>
        <v>0</v>
      </c>
      <c r="BD29" s="58"/>
      <c r="BE29" s="58">
        <f>pascal1!BE29-INT(pascal1!BE29/$EI$1)*$EI$1</f>
        <v>1</v>
      </c>
      <c r="BF29" s="58"/>
      <c r="BG29" s="58">
        <f>pascal1!BG29-INT(pascal1!BG29/$EI$1)*$EI$1</f>
        <v>0</v>
      </c>
      <c r="BH29" s="58"/>
      <c r="BI29" s="58">
        <f>pascal1!BI29-INT(pascal1!BI29/$EI$1)*$EI$1</f>
        <v>0</v>
      </c>
      <c r="BJ29" s="58"/>
      <c r="BK29" s="58">
        <f>pascal1!BK29-INT(pascal1!BK29/$EI$1)*$EI$1</f>
        <v>0</v>
      </c>
      <c r="BL29" s="58"/>
      <c r="BM29" s="58">
        <f>pascal1!BM29-INT(pascal1!BM29/$EI$1)*$EI$1</f>
        <v>1</v>
      </c>
      <c r="BN29" s="58"/>
      <c r="BO29" s="58">
        <f>pascal1!BO29-INT(pascal1!BO29/$EI$1)*$EI$1</f>
        <v>0</v>
      </c>
      <c r="BP29" s="58"/>
      <c r="BQ29" s="58">
        <f>pascal1!BQ29-INT(pascal1!BQ29/$EI$1)*$EI$1</f>
        <v>0</v>
      </c>
      <c r="BR29" s="58"/>
      <c r="BS29" s="58">
        <f>pascal1!BS29-INT(pascal1!BS29/$EI$1)*$EI$1</f>
        <v>0</v>
      </c>
      <c r="BT29" s="58"/>
      <c r="BU29" s="58">
        <f>pascal1!BU29-INT(pascal1!BU29/$EI$1)*$EI$1</f>
        <v>1</v>
      </c>
      <c r="BV29" s="58"/>
      <c r="BW29" s="58">
        <f>pascal1!BW29-INT(pascal1!BW29/$EI$1)*$EI$1</f>
        <v>0</v>
      </c>
      <c r="BX29" s="58"/>
      <c r="BY29" s="58">
        <f>pascal1!BY29-INT(pascal1!BY29/$EI$1)*$EI$1</f>
        <v>0</v>
      </c>
      <c r="BZ29" s="58"/>
      <c r="CA29" s="58">
        <f>pascal1!CA29-INT(pascal1!CA29/$EI$1)*$EI$1</f>
        <v>0</v>
      </c>
      <c r="CB29" s="58"/>
      <c r="CC29" s="58">
        <f>pascal1!CC29-INT(pascal1!CC29/$EI$1)*$EI$1</f>
        <v>1</v>
      </c>
      <c r="CD29" s="58"/>
      <c r="CE29" s="58">
        <f>pascal1!CE29-INT(pascal1!CE29/$EI$1)*$EI$1</f>
        <v>0</v>
      </c>
      <c r="CF29" s="58"/>
      <c r="CG29" s="58">
        <f>pascal1!CG29-INT(pascal1!CG29/$EI$1)*$EI$1</f>
        <v>0</v>
      </c>
      <c r="CH29" s="58"/>
      <c r="CI29" s="58">
        <f>pascal1!CI29-INT(pascal1!CI29/$EI$1)*$EI$1</f>
        <v>0</v>
      </c>
      <c r="CJ29" s="58"/>
      <c r="CK29" s="58">
        <f>pascal1!CK29-INT(pascal1!CK29/$EI$1)*$EI$1</f>
        <v>1</v>
      </c>
      <c r="CL29" s="58"/>
      <c r="CM29" s="58">
        <f>pascal1!CM29-INT(pascal1!CM29/$EI$1)*$EI$1</f>
        <v>0</v>
      </c>
      <c r="CN29" s="58"/>
      <c r="CO29" s="58">
        <f>pascal1!CO29-INT(pascal1!CO29/$EI$1)*$EI$1</f>
        <v>0</v>
      </c>
      <c r="CP29" s="58"/>
      <c r="CQ29" s="58">
        <f>pascal1!CQ29-INT(pascal1!CQ29/$EI$1)*$EI$1</f>
        <v>0</v>
      </c>
      <c r="CR29" s="58"/>
      <c r="CS29" s="58">
        <f>pascal1!CS29-INT(pascal1!CS29/$EI$1)*$EI$1</f>
        <v>1</v>
      </c>
      <c r="CT29" s="58"/>
      <c r="CU29" s="58"/>
      <c r="CV29" s="58"/>
      <c r="CW29" s="58"/>
      <c r="CX29" s="58"/>
      <c r="CY29" s="58"/>
      <c r="CZ29" s="58"/>
      <c r="DA29" s="58"/>
      <c r="DB29" s="58"/>
      <c r="DC29" s="58"/>
      <c r="DD29" s="58"/>
      <c r="DE29" s="58"/>
      <c r="DF29" s="58"/>
      <c r="DG29" s="58"/>
      <c r="DH29" s="58"/>
    </row>
    <row r="30" spans="26:113">
      <c r="Z30" s="58"/>
      <c r="AA30" s="58"/>
      <c r="AB30" s="58"/>
      <c r="AC30" s="58"/>
      <c r="AD30" s="58"/>
      <c r="AE30" s="58"/>
      <c r="AF30" s="58"/>
      <c r="AG30" s="58"/>
      <c r="AH30" s="58"/>
      <c r="AI30" s="58"/>
      <c r="AJ30" s="58"/>
      <c r="AK30" s="58"/>
      <c r="AL30" s="58"/>
      <c r="AM30" s="58"/>
      <c r="AN30" s="58">
        <f>pascal1!AN30-INT(pascal1!AN30/$EI$1)*$EI$1</f>
        <v>1</v>
      </c>
      <c r="AO30" s="58"/>
      <c r="AP30" s="58">
        <f>pascal1!AP30-INT(pascal1!AP30/$EI$1)*$EI$1</f>
        <v>1</v>
      </c>
      <c r="AQ30" s="58"/>
      <c r="AR30" s="58">
        <f>pascal1!AR30-INT(pascal1!AR30/$EI$1)*$EI$1</f>
        <v>0</v>
      </c>
      <c r="AS30" s="58"/>
      <c r="AT30" s="58">
        <f>pascal1!AT30-INT(pascal1!AT30/$EI$1)*$EI$1</f>
        <v>0</v>
      </c>
      <c r="AU30" s="58"/>
      <c r="AV30" s="58">
        <f>pascal1!AV30-INT(pascal1!AV30/$EI$1)*$EI$1</f>
        <v>1</v>
      </c>
      <c r="AW30" s="58"/>
      <c r="AX30" s="58">
        <f>pascal1!AX30-INT(pascal1!AX30/$EI$1)*$EI$1</f>
        <v>1</v>
      </c>
      <c r="AY30" s="58"/>
      <c r="AZ30" s="58">
        <f>pascal1!AZ30-INT(pascal1!AZ30/$EI$1)*$EI$1</f>
        <v>0</v>
      </c>
      <c r="BA30" s="58"/>
      <c r="BB30" s="58">
        <f>pascal1!BB30-INT(pascal1!BB30/$EI$1)*$EI$1</f>
        <v>0</v>
      </c>
      <c r="BC30" s="58"/>
      <c r="BD30" s="58">
        <f>pascal1!BD30-INT(pascal1!BD30/$EI$1)*$EI$1</f>
        <v>1</v>
      </c>
      <c r="BE30" s="58"/>
      <c r="BF30" s="58">
        <f>pascal1!BF30-INT(pascal1!BF30/$EI$1)*$EI$1</f>
        <v>1</v>
      </c>
      <c r="BG30" s="58"/>
      <c r="BH30" s="58">
        <f>pascal1!BH30-INT(pascal1!BH30/$EI$1)*$EI$1</f>
        <v>0</v>
      </c>
      <c r="BI30" s="58"/>
      <c r="BJ30" s="58">
        <f>pascal1!BJ30-INT(pascal1!BJ30/$EI$1)*$EI$1</f>
        <v>0</v>
      </c>
      <c r="BK30" s="58"/>
      <c r="BL30" s="58">
        <f>pascal1!BL30-INT(pascal1!BL30/$EI$1)*$EI$1</f>
        <v>1</v>
      </c>
      <c r="BM30" s="58"/>
      <c r="BN30" s="58">
        <f>pascal1!BN30-INT(pascal1!BN30/$EI$1)*$EI$1</f>
        <v>1</v>
      </c>
      <c r="BO30" s="58"/>
      <c r="BP30" s="58">
        <f>pascal1!BP30-INT(pascal1!BP30/$EI$1)*$EI$1</f>
        <v>0</v>
      </c>
      <c r="BQ30" s="58"/>
      <c r="BR30" s="58">
        <f>pascal1!BR30-INT(pascal1!BR30/$EI$1)*$EI$1</f>
        <v>0</v>
      </c>
      <c r="BS30" s="58"/>
      <c r="BT30" s="58">
        <f>pascal1!BT30-INT(pascal1!BT30/$EI$1)*$EI$1</f>
        <v>1</v>
      </c>
      <c r="BU30" s="58"/>
      <c r="BV30" s="58">
        <f>pascal1!BV30-INT(pascal1!BV30/$EI$1)*$EI$1</f>
        <v>1</v>
      </c>
      <c r="BW30" s="58"/>
      <c r="BX30" s="58">
        <f>pascal1!BX30-INT(pascal1!BX30/$EI$1)*$EI$1</f>
        <v>0</v>
      </c>
      <c r="BY30" s="58"/>
      <c r="BZ30" s="58">
        <f>pascal1!BZ30-INT(pascal1!BZ30/$EI$1)*$EI$1</f>
        <v>0</v>
      </c>
      <c r="CA30" s="58"/>
      <c r="CB30" s="58">
        <f>pascal1!CB30-INT(pascal1!CB30/$EI$1)*$EI$1</f>
        <v>1</v>
      </c>
      <c r="CC30" s="58"/>
      <c r="CD30" s="58">
        <f>pascal1!CD30-INT(pascal1!CD30/$EI$1)*$EI$1</f>
        <v>1</v>
      </c>
      <c r="CE30" s="58"/>
      <c r="CF30" s="58">
        <f>pascal1!CF30-INT(pascal1!CF30/$EI$1)*$EI$1</f>
        <v>0</v>
      </c>
      <c r="CG30" s="58"/>
      <c r="CH30" s="58">
        <f>pascal1!CH30-INT(pascal1!CH30/$EI$1)*$EI$1</f>
        <v>0</v>
      </c>
      <c r="CI30" s="58"/>
      <c r="CJ30" s="58">
        <f>pascal1!CJ30-INT(pascal1!CJ30/$EI$1)*$EI$1</f>
        <v>1</v>
      </c>
      <c r="CK30" s="58"/>
      <c r="CL30" s="58">
        <f>pascal1!CL30-INT(pascal1!CL30/$EI$1)*$EI$1</f>
        <v>1</v>
      </c>
      <c r="CM30" s="58"/>
      <c r="CN30" s="58">
        <f>pascal1!CN30-INT(pascal1!CN30/$EI$1)*$EI$1</f>
        <v>0</v>
      </c>
      <c r="CO30" s="58"/>
      <c r="CP30" s="58">
        <f>pascal1!CP30-INT(pascal1!CP30/$EI$1)*$EI$1</f>
        <v>0</v>
      </c>
      <c r="CQ30" s="58"/>
      <c r="CR30" s="58">
        <f>pascal1!CR30-INT(pascal1!CR30/$EI$1)*$EI$1</f>
        <v>1</v>
      </c>
      <c r="CS30" s="58"/>
      <c r="CT30" s="58">
        <f>pascal1!CT30-INT(pascal1!CT30/$EI$1)*$EI$1</f>
        <v>1</v>
      </c>
      <c r="CU30" s="58"/>
      <c r="CV30" s="58"/>
      <c r="CW30" s="58"/>
      <c r="CX30" s="58"/>
      <c r="CY30" s="58"/>
      <c r="CZ30" s="58"/>
      <c r="DA30" s="58"/>
      <c r="DB30" s="58"/>
      <c r="DC30" s="58"/>
      <c r="DD30" s="58"/>
      <c r="DE30" s="58"/>
      <c r="DF30" s="58"/>
      <c r="DG30" s="58"/>
      <c r="DH30" s="58"/>
      <c r="DI30" s="58"/>
    </row>
    <row r="31" spans="26:113">
      <c r="AA31" s="58"/>
      <c r="AB31" s="58"/>
      <c r="AC31" s="58"/>
      <c r="AD31" s="58"/>
      <c r="AE31" s="58"/>
      <c r="AF31" s="58"/>
      <c r="AG31" s="58"/>
      <c r="AH31" s="58"/>
      <c r="AI31" s="58"/>
      <c r="AJ31" s="58"/>
      <c r="AK31" s="58"/>
      <c r="AL31" s="58"/>
      <c r="AM31" s="58">
        <f>pascal1!AM31-INT(pascal1!AM31/$EI$1)*$EI$1</f>
        <v>1</v>
      </c>
      <c r="AN31" s="58"/>
      <c r="AO31" s="58">
        <f>pascal1!AO31-INT(pascal1!AO31/$EI$1)*$EI$1</f>
        <v>0</v>
      </c>
      <c r="AP31" s="58"/>
      <c r="AQ31" s="58">
        <f>pascal1!AQ31-INT(pascal1!AQ31/$EI$1)*$EI$1</f>
        <v>1</v>
      </c>
      <c r="AR31" s="58"/>
      <c r="AS31" s="58">
        <f>pascal1!AS31-INT(pascal1!AS31/$EI$1)*$EI$1</f>
        <v>0</v>
      </c>
      <c r="AT31" s="58"/>
      <c r="AU31" s="58">
        <f>pascal1!AU31-INT(pascal1!AU31/$EI$1)*$EI$1</f>
        <v>1</v>
      </c>
      <c r="AV31" s="58"/>
      <c r="AW31" s="58">
        <f>pascal1!AW31-INT(pascal1!AW31/$EI$1)*$EI$1</f>
        <v>0</v>
      </c>
      <c r="AX31" s="58"/>
      <c r="AY31" s="58">
        <f>pascal1!AY31-INT(pascal1!AY31/$EI$1)*$EI$1</f>
        <v>1</v>
      </c>
      <c r="AZ31" s="58"/>
      <c r="BA31" s="58">
        <f>pascal1!BA31-INT(pascal1!BA31/$EI$1)*$EI$1</f>
        <v>0</v>
      </c>
      <c r="BB31" s="58"/>
      <c r="BC31" s="58">
        <f>pascal1!BC31-INT(pascal1!BC31/$EI$1)*$EI$1</f>
        <v>1</v>
      </c>
      <c r="BD31" s="58"/>
      <c r="BE31" s="58">
        <f>pascal1!BE31-INT(pascal1!BE31/$EI$1)*$EI$1</f>
        <v>0</v>
      </c>
      <c r="BF31" s="58"/>
      <c r="BG31" s="58">
        <f>pascal1!BG31-INT(pascal1!BG31/$EI$1)*$EI$1</f>
        <v>1</v>
      </c>
      <c r="BH31" s="58"/>
      <c r="BI31" s="58">
        <f>pascal1!BI31-INT(pascal1!BI31/$EI$1)*$EI$1</f>
        <v>0</v>
      </c>
      <c r="BJ31" s="58"/>
      <c r="BK31" s="58">
        <f>pascal1!BK31-INT(pascal1!BK31/$EI$1)*$EI$1</f>
        <v>1</v>
      </c>
      <c r="BL31" s="58"/>
      <c r="BM31" s="58">
        <f>pascal1!BM31-INT(pascal1!BM31/$EI$1)*$EI$1</f>
        <v>0</v>
      </c>
      <c r="BN31" s="58"/>
      <c r="BO31" s="58">
        <f>pascal1!BO31-INT(pascal1!BO31/$EI$1)*$EI$1</f>
        <v>1</v>
      </c>
      <c r="BP31" s="58"/>
      <c r="BQ31" s="58">
        <f>pascal1!BQ31-INT(pascal1!BQ31/$EI$1)*$EI$1</f>
        <v>0</v>
      </c>
      <c r="BR31" s="58"/>
      <c r="BS31" s="58">
        <f>pascal1!BS31-INT(pascal1!BS31/$EI$1)*$EI$1</f>
        <v>1</v>
      </c>
      <c r="BT31" s="58"/>
      <c r="BU31" s="58">
        <f>pascal1!BU31-INT(pascal1!BU31/$EI$1)*$EI$1</f>
        <v>0</v>
      </c>
      <c r="BV31" s="58"/>
      <c r="BW31" s="58">
        <f>pascal1!BW31-INT(pascal1!BW31/$EI$1)*$EI$1</f>
        <v>1</v>
      </c>
      <c r="BX31" s="58"/>
      <c r="BY31" s="58">
        <f>pascal1!BY31-INT(pascal1!BY31/$EI$1)*$EI$1</f>
        <v>0</v>
      </c>
      <c r="BZ31" s="58"/>
      <c r="CA31" s="58">
        <f>pascal1!CA31-INT(pascal1!CA31/$EI$1)*$EI$1</f>
        <v>1</v>
      </c>
      <c r="CB31" s="58"/>
      <c r="CC31" s="58">
        <f>pascal1!CC31-INT(pascal1!CC31/$EI$1)*$EI$1</f>
        <v>0</v>
      </c>
      <c r="CD31" s="58"/>
      <c r="CE31" s="58">
        <f>pascal1!CE31-INT(pascal1!CE31/$EI$1)*$EI$1</f>
        <v>1</v>
      </c>
      <c r="CF31" s="58"/>
      <c r="CG31" s="58">
        <f>pascal1!CG31-INT(pascal1!CG31/$EI$1)*$EI$1</f>
        <v>0</v>
      </c>
      <c r="CH31" s="58"/>
      <c r="CI31" s="58">
        <f>pascal1!CI31-INT(pascal1!CI31/$EI$1)*$EI$1</f>
        <v>1</v>
      </c>
      <c r="CJ31" s="58"/>
      <c r="CK31" s="58">
        <f>pascal1!CK31-INT(pascal1!CK31/$EI$1)*$EI$1</f>
        <v>0</v>
      </c>
      <c r="CL31" s="58"/>
      <c r="CM31" s="58">
        <f>pascal1!CM31-INT(pascal1!CM31/$EI$1)*$EI$1</f>
        <v>1</v>
      </c>
      <c r="CN31" s="58"/>
      <c r="CO31" s="58">
        <f>pascal1!CO31-INT(pascal1!CO31/$EI$1)*$EI$1</f>
        <v>0</v>
      </c>
      <c r="CP31" s="58"/>
      <c r="CQ31" s="58">
        <f>pascal1!CQ31-INT(pascal1!CQ31/$EI$1)*$EI$1</f>
        <v>1</v>
      </c>
      <c r="CR31" s="58"/>
      <c r="CS31" s="58">
        <f>pascal1!CS31-INT(pascal1!CS31/$EI$1)*$EI$1</f>
        <v>0</v>
      </c>
      <c r="CT31" s="58"/>
      <c r="CU31" s="58">
        <f>pascal1!CU31-INT(pascal1!CU31/$EI$1)*$EI$1</f>
        <v>1</v>
      </c>
      <c r="CV31" s="58"/>
      <c r="CW31" s="58"/>
      <c r="CX31" s="58"/>
      <c r="CY31" s="58"/>
      <c r="CZ31" s="58"/>
      <c r="DA31" s="58"/>
      <c r="DB31" s="58"/>
      <c r="DC31" s="58"/>
      <c r="DD31" s="58"/>
      <c r="DE31" s="58"/>
      <c r="DF31" s="58"/>
      <c r="DG31" s="58"/>
      <c r="DH31" s="58"/>
    </row>
    <row r="32" spans="26:113">
      <c r="Z32" s="58"/>
      <c r="AA32" s="58"/>
      <c r="AB32" s="58"/>
      <c r="AC32" s="58"/>
      <c r="AD32" s="58"/>
      <c r="AE32" s="58"/>
      <c r="AF32" s="58"/>
      <c r="AG32" s="58"/>
      <c r="AH32" s="58"/>
      <c r="AI32" s="58"/>
      <c r="AJ32" s="58"/>
      <c r="AK32" s="58"/>
      <c r="AL32" s="58">
        <f>pascal1!AL32-INT(pascal1!AL32/$EI$1)*$EI$1</f>
        <v>1</v>
      </c>
      <c r="AM32" s="58"/>
      <c r="AN32" s="58">
        <f>pascal1!AN32-INT(pascal1!AN32/$EI$1)*$EI$1</f>
        <v>1</v>
      </c>
      <c r="AO32" s="58"/>
      <c r="AP32" s="58">
        <f>pascal1!AP32-INT(pascal1!AP32/$EI$1)*$EI$1</f>
        <v>1</v>
      </c>
      <c r="AQ32" s="58"/>
      <c r="AR32" s="58">
        <f>pascal1!AR32-INT(pascal1!AR32/$EI$1)*$EI$1</f>
        <v>1</v>
      </c>
      <c r="AS32" s="58"/>
      <c r="AT32" s="58">
        <f>pascal1!AT32-INT(pascal1!AT32/$EI$1)*$EI$1</f>
        <v>1</v>
      </c>
      <c r="AU32" s="58"/>
      <c r="AV32" s="58">
        <f>pascal1!AV32-INT(pascal1!AV32/$EI$1)*$EI$1</f>
        <v>1</v>
      </c>
      <c r="AW32" s="58"/>
      <c r="AX32" s="58">
        <f>pascal1!AX32-INT(pascal1!AX32/$EI$1)*$EI$1</f>
        <v>1</v>
      </c>
      <c r="AY32" s="58"/>
      <c r="AZ32" s="58">
        <f>pascal1!AZ32-INT(pascal1!AZ32/$EI$1)*$EI$1</f>
        <v>1</v>
      </c>
      <c r="BA32" s="58"/>
      <c r="BB32" s="58">
        <f>pascal1!BB32-INT(pascal1!BB32/$EI$1)*$EI$1</f>
        <v>1</v>
      </c>
      <c r="BC32" s="58"/>
      <c r="BD32" s="58">
        <f>pascal1!BD32-INT(pascal1!BD32/$EI$1)*$EI$1</f>
        <v>1</v>
      </c>
      <c r="BE32" s="58"/>
      <c r="BF32" s="58">
        <f>pascal1!BF32-INT(pascal1!BF32/$EI$1)*$EI$1</f>
        <v>1</v>
      </c>
      <c r="BG32" s="58"/>
      <c r="BH32" s="58">
        <f>pascal1!BH32-INT(pascal1!BH32/$EI$1)*$EI$1</f>
        <v>1</v>
      </c>
      <c r="BI32" s="58"/>
      <c r="BJ32" s="58">
        <f>pascal1!BJ32-INT(pascal1!BJ32/$EI$1)*$EI$1</f>
        <v>1</v>
      </c>
      <c r="BK32" s="58"/>
      <c r="BL32" s="58">
        <f>pascal1!BL32-INT(pascal1!BL32/$EI$1)*$EI$1</f>
        <v>1</v>
      </c>
      <c r="BM32" s="58"/>
      <c r="BN32" s="58">
        <f>pascal1!BN32-INT(pascal1!BN32/$EI$1)*$EI$1</f>
        <v>1</v>
      </c>
      <c r="BO32" s="58"/>
      <c r="BP32" s="58">
        <f>pascal1!BP32-INT(pascal1!BP32/$EI$1)*$EI$1</f>
        <v>1</v>
      </c>
      <c r="BQ32" s="58"/>
      <c r="BR32" s="58">
        <f>pascal1!BR32-INT(pascal1!BR32/$EI$1)*$EI$1</f>
        <v>1</v>
      </c>
      <c r="BS32" s="58"/>
      <c r="BT32" s="58">
        <f>pascal1!BT32-INT(pascal1!BT32/$EI$1)*$EI$1</f>
        <v>1</v>
      </c>
      <c r="BU32" s="58"/>
      <c r="BV32" s="58">
        <f>pascal1!BV32-INT(pascal1!BV32/$EI$1)*$EI$1</f>
        <v>1</v>
      </c>
      <c r="BW32" s="58"/>
      <c r="BX32" s="58">
        <f>pascal1!BX32-INT(pascal1!BX32/$EI$1)*$EI$1</f>
        <v>1</v>
      </c>
      <c r="BY32" s="58"/>
      <c r="BZ32" s="58">
        <f>pascal1!BZ32-INT(pascal1!BZ32/$EI$1)*$EI$1</f>
        <v>1</v>
      </c>
      <c r="CA32" s="58"/>
      <c r="CB32" s="58">
        <f>pascal1!CB32-INT(pascal1!CB32/$EI$1)*$EI$1</f>
        <v>1</v>
      </c>
      <c r="CC32" s="58"/>
      <c r="CD32" s="58">
        <f>pascal1!CD32-INT(pascal1!CD32/$EI$1)*$EI$1</f>
        <v>1</v>
      </c>
      <c r="CE32" s="58"/>
      <c r="CF32" s="58">
        <f>pascal1!CF32-INT(pascal1!CF32/$EI$1)*$EI$1</f>
        <v>1</v>
      </c>
      <c r="CG32" s="58"/>
      <c r="CH32" s="58">
        <f>pascal1!CH32-INT(pascal1!CH32/$EI$1)*$EI$1</f>
        <v>1</v>
      </c>
      <c r="CI32" s="58"/>
      <c r="CJ32" s="58">
        <f>pascal1!CJ32-INT(pascal1!CJ32/$EI$1)*$EI$1</f>
        <v>1</v>
      </c>
      <c r="CK32" s="58"/>
      <c r="CL32" s="58">
        <f>pascal1!CL32-INT(pascal1!CL32/$EI$1)*$EI$1</f>
        <v>1</v>
      </c>
      <c r="CM32" s="58"/>
      <c r="CN32" s="58">
        <f>pascal1!CN32-INT(pascal1!CN32/$EI$1)*$EI$1</f>
        <v>1</v>
      </c>
      <c r="CO32" s="58"/>
      <c r="CP32" s="58">
        <f>pascal1!CP32-INT(pascal1!CP32/$EI$1)*$EI$1</f>
        <v>1</v>
      </c>
      <c r="CQ32" s="58"/>
      <c r="CR32" s="58">
        <f>pascal1!CR32-INT(pascal1!CR32/$EI$1)*$EI$1</f>
        <v>1</v>
      </c>
      <c r="CS32" s="58"/>
      <c r="CT32" s="58">
        <f>pascal1!CT32-INT(pascal1!CT32/$EI$1)*$EI$1</f>
        <v>1</v>
      </c>
      <c r="CU32" s="58"/>
      <c r="CV32" s="58">
        <f>pascal1!CV32-INT(pascal1!CV32/$EI$1)*$EI$1</f>
        <v>1</v>
      </c>
      <c r="CW32" s="58"/>
      <c r="CX32" s="58"/>
      <c r="CY32" s="58"/>
      <c r="CZ32" s="58"/>
      <c r="DA32" s="58"/>
      <c r="DB32" s="58"/>
      <c r="DC32" s="58"/>
      <c r="DD32" s="58"/>
      <c r="DE32" s="58"/>
      <c r="DF32" s="58"/>
      <c r="DG32" s="58"/>
      <c r="DH32" s="58"/>
      <c r="DI32" s="58"/>
    </row>
    <row r="33" spans="22:117">
      <c r="AA33" s="58"/>
      <c r="AB33" s="58"/>
      <c r="AC33" s="58"/>
      <c r="AD33" s="58"/>
      <c r="AE33" s="58"/>
      <c r="AF33" s="58"/>
      <c r="AG33" s="58"/>
      <c r="AH33" s="58"/>
      <c r="AI33" s="58"/>
      <c r="AJ33" s="58"/>
      <c r="AK33" s="58">
        <f>pascal1!AK33-INT(pascal1!AK33/$EI$1)*$EI$1</f>
        <v>1</v>
      </c>
      <c r="AL33" s="58"/>
      <c r="AM33" s="58">
        <f>pascal1!AM33-INT(pascal1!AM33/$EI$1)*$EI$1</f>
        <v>0</v>
      </c>
      <c r="AN33" s="58"/>
      <c r="AO33" s="58">
        <f>pascal1!AO33-INT(pascal1!AO33/$EI$1)*$EI$1</f>
        <v>0</v>
      </c>
      <c r="AP33" s="58"/>
      <c r="AQ33" s="58">
        <f>pascal1!AQ33-INT(pascal1!AQ33/$EI$1)*$EI$1</f>
        <v>0</v>
      </c>
      <c r="AR33" s="58"/>
      <c r="AS33" s="58">
        <f>pascal1!AS33-INT(pascal1!AS33/$EI$1)*$EI$1</f>
        <v>0</v>
      </c>
      <c r="AT33" s="58"/>
      <c r="AU33" s="58">
        <f>pascal1!AU33-INT(pascal1!AU33/$EI$1)*$EI$1</f>
        <v>0</v>
      </c>
      <c r="AV33" s="58"/>
      <c r="AW33" s="58">
        <f>pascal1!AW33-INT(pascal1!AW33/$EI$1)*$EI$1</f>
        <v>0</v>
      </c>
      <c r="AX33" s="58"/>
      <c r="AY33" s="58">
        <f>pascal1!AY33-INT(pascal1!AY33/$EI$1)*$EI$1</f>
        <v>0</v>
      </c>
      <c r="AZ33" s="58"/>
      <c r="BA33" s="58">
        <f>pascal1!BA33-INT(pascal1!BA33/$EI$1)*$EI$1</f>
        <v>0</v>
      </c>
      <c r="BB33" s="58"/>
      <c r="BC33" s="58">
        <f>pascal1!BC33-INT(pascal1!BC33/$EI$1)*$EI$1</f>
        <v>0</v>
      </c>
      <c r="BD33" s="58"/>
      <c r="BE33" s="58">
        <f>pascal1!BE33-INT(pascal1!BE33/$EI$1)*$EI$1</f>
        <v>0</v>
      </c>
      <c r="BF33" s="58"/>
      <c r="BG33" s="58">
        <f>pascal1!BG33-INT(pascal1!BG33/$EI$1)*$EI$1</f>
        <v>0</v>
      </c>
      <c r="BH33" s="58"/>
      <c r="BI33" s="58">
        <f>pascal1!BI33-INT(pascal1!BI33/$EI$1)*$EI$1</f>
        <v>0</v>
      </c>
      <c r="BJ33" s="58"/>
      <c r="BK33" s="58">
        <f>pascal1!BK33-INT(pascal1!BK33/$EI$1)*$EI$1</f>
        <v>0</v>
      </c>
      <c r="BL33" s="58"/>
      <c r="BM33" s="58">
        <f>pascal1!BM33-INT(pascal1!BM33/$EI$1)*$EI$1</f>
        <v>0</v>
      </c>
      <c r="BN33" s="58"/>
      <c r="BO33" s="58">
        <f>pascal1!BO33-INT(pascal1!BO33/$EI$1)*$EI$1</f>
        <v>0</v>
      </c>
      <c r="BP33" s="58"/>
      <c r="BQ33" s="58">
        <f>pascal1!BQ33-INT(pascal1!BQ33/$EI$1)*$EI$1</f>
        <v>0</v>
      </c>
      <c r="BR33" s="58"/>
      <c r="BS33" s="58">
        <f>pascal1!BS33-INT(pascal1!BS33/$EI$1)*$EI$1</f>
        <v>0</v>
      </c>
      <c r="BT33" s="58"/>
      <c r="BU33" s="58">
        <f>pascal1!BU33-INT(pascal1!BU33/$EI$1)*$EI$1</f>
        <v>0</v>
      </c>
      <c r="BV33" s="58"/>
      <c r="BW33" s="58">
        <f>pascal1!BW33-INT(pascal1!BW33/$EI$1)*$EI$1</f>
        <v>0</v>
      </c>
      <c r="BX33" s="58"/>
      <c r="BY33" s="58">
        <f>pascal1!BY33-INT(pascal1!BY33/$EI$1)*$EI$1</f>
        <v>0</v>
      </c>
      <c r="BZ33" s="58"/>
      <c r="CA33" s="58">
        <f>pascal1!CA33-INT(pascal1!CA33/$EI$1)*$EI$1</f>
        <v>0</v>
      </c>
      <c r="CB33" s="58"/>
      <c r="CC33" s="58">
        <f>pascal1!CC33-INT(pascal1!CC33/$EI$1)*$EI$1</f>
        <v>0</v>
      </c>
      <c r="CD33" s="58"/>
      <c r="CE33" s="58">
        <f>pascal1!CE33-INT(pascal1!CE33/$EI$1)*$EI$1</f>
        <v>0</v>
      </c>
      <c r="CF33" s="58"/>
      <c r="CG33" s="58">
        <f>pascal1!CG33-INT(pascal1!CG33/$EI$1)*$EI$1</f>
        <v>0</v>
      </c>
      <c r="CH33" s="58"/>
      <c r="CI33" s="58">
        <f>pascal1!CI33-INT(pascal1!CI33/$EI$1)*$EI$1</f>
        <v>0</v>
      </c>
      <c r="CJ33" s="58"/>
      <c r="CK33" s="58">
        <f>pascal1!CK33-INT(pascal1!CK33/$EI$1)*$EI$1</f>
        <v>0</v>
      </c>
      <c r="CL33" s="58"/>
      <c r="CM33" s="58">
        <f>pascal1!CM33-INT(pascal1!CM33/$EI$1)*$EI$1</f>
        <v>0</v>
      </c>
      <c r="CN33" s="58"/>
      <c r="CO33" s="58">
        <f>pascal1!CO33-INT(pascal1!CO33/$EI$1)*$EI$1</f>
        <v>0</v>
      </c>
      <c r="CP33" s="58"/>
      <c r="CQ33" s="58">
        <f>pascal1!CQ33-INT(pascal1!CQ33/$EI$1)*$EI$1</f>
        <v>0</v>
      </c>
      <c r="CR33" s="58"/>
      <c r="CS33" s="58">
        <f>pascal1!CS33-INT(pascal1!CS33/$EI$1)*$EI$1</f>
        <v>0</v>
      </c>
      <c r="CT33" s="58"/>
      <c r="CU33" s="58">
        <f>pascal1!CU33-INT(pascal1!CU33/$EI$1)*$EI$1</f>
        <v>0</v>
      </c>
      <c r="CV33" s="58"/>
      <c r="CW33" s="58">
        <f>pascal1!CW33-INT(pascal1!CW33/$EI$1)*$EI$1</f>
        <v>1</v>
      </c>
      <c r="CX33" s="58"/>
      <c r="CY33" s="58"/>
      <c r="CZ33" s="58"/>
      <c r="DA33" s="58"/>
      <c r="DB33" s="58"/>
      <c r="DC33" s="58"/>
      <c r="DD33" s="58"/>
      <c r="DE33" s="58"/>
      <c r="DF33" s="58"/>
      <c r="DG33" s="58"/>
      <c r="DH33" s="58"/>
    </row>
    <row r="34" spans="22:117">
      <c r="Z34" s="58"/>
      <c r="AA34" s="58"/>
      <c r="AB34" s="58"/>
      <c r="AC34" s="58"/>
      <c r="AD34" s="58"/>
      <c r="AE34" s="58"/>
      <c r="AF34" s="58"/>
      <c r="AG34" s="58"/>
      <c r="AH34" s="58"/>
      <c r="AI34" s="58"/>
      <c r="AJ34" s="58">
        <f>pascal1!AJ34-INT(pascal1!AJ34/$EI$1)*$EI$1</f>
        <v>1</v>
      </c>
      <c r="AK34" s="58"/>
      <c r="AL34" s="58">
        <f>pascal1!AL34-INT(pascal1!AL34/$EI$1)*$EI$1</f>
        <v>1</v>
      </c>
      <c r="AM34" s="58"/>
      <c r="AN34" s="58">
        <f>pascal1!AN34-INT(pascal1!AN34/$EI$1)*$EI$1</f>
        <v>0</v>
      </c>
      <c r="AO34" s="58"/>
      <c r="AP34" s="58">
        <f>pascal1!AP34-INT(pascal1!AP34/$EI$1)*$EI$1</f>
        <v>0</v>
      </c>
      <c r="AQ34" s="58"/>
      <c r="AR34" s="58">
        <f>pascal1!AR34-INT(pascal1!AR34/$EI$1)*$EI$1</f>
        <v>0</v>
      </c>
      <c r="AS34" s="58"/>
      <c r="AT34" s="58">
        <f>pascal1!AT34-INT(pascal1!AT34/$EI$1)*$EI$1</f>
        <v>0</v>
      </c>
      <c r="AU34" s="58"/>
      <c r="AV34" s="58">
        <f>pascal1!AV34-INT(pascal1!AV34/$EI$1)*$EI$1</f>
        <v>0</v>
      </c>
      <c r="AW34" s="58"/>
      <c r="AX34" s="58">
        <f>pascal1!AX34-INT(pascal1!AX34/$EI$1)*$EI$1</f>
        <v>0</v>
      </c>
      <c r="AY34" s="58"/>
      <c r="AZ34" s="58">
        <f>pascal1!AZ34-INT(pascal1!AZ34/$EI$1)*$EI$1</f>
        <v>0</v>
      </c>
      <c r="BA34" s="58"/>
      <c r="BB34" s="58">
        <f>pascal1!BB34-INT(pascal1!BB34/$EI$1)*$EI$1</f>
        <v>0</v>
      </c>
      <c r="BC34" s="58"/>
      <c r="BD34" s="58">
        <f>pascal1!BD34-INT(pascal1!BD34/$EI$1)*$EI$1</f>
        <v>0</v>
      </c>
      <c r="BE34" s="58"/>
      <c r="BF34" s="58">
        <f>pascal1!BF34-INT(pascal1!BF34/$EI$1)*$EI$1</f>
        <v>0</v>
      </c>
      <c r="BG34" s="58"/>
      <c r="BH34" s="58">
        <f>pascal1!BH34-INT(pascal1!BH34/$EI$1)*$EI$1</f>
        <v>0</v>
      </c>
      <c r="BI34" s="58"/>
      <c r="BJ34" s="58">
        <f>pascal1!BJ34-INT(pascal1!BJ34/$EI$1)*$EI$1</f>
        <v>0</v>
      </c>
      <c r="BK34" s="58"/>
      <c r="BL34" s="58">
        <f>pascal1!BL34-INT(pascal1!BL34/$EI$1)*$EI$1</f>
        <v>0</v>
      </c>
      <c r="BM34" s="58"/>
      <c r="BN34" s="58">
        <f>pascal1!BN34-INT(pascal1!BN34/$EI$1)*$EI$1</f>
        <v>0</v>
      </c>
      <c r="BO34" s="58"/>
      <c r="BP34" s="58">
        <f>pascal1!BP34-INT(pascal1!BP34/$EI$1)*$EI$1</f>
        <v>0</v>
      </c>
      <c r="BQ34" s="58"/>
      <c r="BR34" s="58">
        <f>pascal1!BR34-INT(pascal1!BR34/$EI$1)*$EI$1</f>
        <v>0</v>
      </c>
      <c r="BS34" s="58"/>
      <c r="BT34" s="58">
        <f>pascal1!BT34-INT(pascal1!BT34/$EI$1)*$EI$1</f>
        <v>0</v>
      </c>
      <c r="BU34" s="58"/>
      <c r="BV34" s="58">
        <f>pascal1!BV34-INT(pascal1!BV34/$EI$1)*$EI$1</f>
        <v>0</v>
      </c>
      <c r="BW34" s="58"/>
      <c r="BX34" s="58">
        <f>pascal1!BX34-INT(pascal1!BX34/$EI$1)*$EI$1</f>
        <v>0</v>
      </c>
      <c r="BY34" s="58"/>
      <c r="BZ34" s="58">
        <f>pascal1!BZ34-INT(pascal1!BZ34/$EI$1)*$EI$1</f>
        <v>0</v>
      </c>
      <c r="CA34" s="58"/>
      <c r="CB34" s="58">
        <f>pascal1!CB34-INT(pascal1!CB34/$EI$1)*$EI$1</f>
        <v>0</v>
      </c>
      <c r="CC34" s="58"/>
      <c r="CD34" s="58">
        <f>pascal1!CD34-INT(pascal1!CD34/$EI$1)*$EI$1</f>
        <v>0</v>
      </c>
      <c r="CE34" s="58"/>
      <c r="CF34" s="58">
        <f>pascal1!CF34-INT(pascal1!CF34/$EI$1)*$EI$1</f>
        <v>0</v>
      </c>
      <c r="CG34" s="58"/>
      <c r="CH34" s="58">
        <f>pascal1!CH34-INT(pascal1!CH34/$EI$1)*$EI$1</f>
        <v>0</v>
      </c>
      <c r="CI34" s="58"/>
      <c r="CJ34" s="58">
        <f>pascal1!CJ34-INT(pascal1!CJ34/$EI$1)*$EI$1</f>
        <v>0</v>
      </c>
      <c r="CK34" s="58"/>
      <c r="CL34" s="58">
        <f>pascal1!CL34-INT(pascal1!CL34/$EI$1)*$EI$1</f>
        <v>0</v>
      </c>
      <c r="CM34" s="58"/>
      <c r="CN34" s="58">
        <f>pascal1!CN34-INT(pascal1!CN34/$EI$1)*$EI$1</f>
        <v>0</v>
      </c>
      <c r="CO34" s="58"/>
      <c r="CP34" s="58">
        <f>pascal1!CP34-INT(pascal1!CP34/$EI$1)*$EI$1</f>
        <v>0</v>
      </c>
      <c r="CQ34" s="58"/>
      <c r="CR34" s="58">
        <f>pascal1!CR34-INT(pascal1!CR34/$EI$1)*$EI$1</f>
        <v>0</v>
      </c>
      <c r="CS34" s="58"/>
      <c r="CT34" s="58">
        <f>pascal1!CT34-INT(pascal1!CT34/$EI$1)*$EI$1</f>
        <v>0</v>
      </c>
      <c r="CU34" s="58"/>
      <c r="CV34" s="58">
        <f>pascal1!CV34-INT(pascal1!CV34/$EI$1)*$EI$1</f>
        <v>1</v>
      </c>
      <c r="CW34" s="58"/>
      <c r="CX34" s="58">
        <f>pascal1!CX34-INT(pascal1!CX34/$EI$1)*$EI$1</f>
        <v>1</v>
      </c>
      <c r="CY34" s="58"/>
      <c r="CZ34" s="58"/>
      <c r="DA34" s="58"/>
      <c r="DB34" s="58"/>
      <c r="DC34" s="58"/>
      <c r="DD34" s="58"/>
      <c r="DE34" s="58"/>
      <c r="DF34" s="58"/>
      <c r="DG34" s="58"/>
      <c r="DH34" s="58"/>
      <c r="DI34" s="58"/>
    </row>
    <row r="35" spans="22:117">
      <c r="AA35" s="58"/>
      <c r="AB35" s="58"/>
      <c r="AC35" s="58"/>
      <c r="AD35" s="58"/>
      <c r="AE35" s="58"/>
      <c r="AF35" s="58"/>
      <c r="AG35" s="58"/>
      <c r="AH35" s="58"/>
      <c r="AI35" s="58">
        <f>pascal1!AI35-INT(pascal1!AI35/$EI$1)*$EI$1</f>
        <v>1</v>
      </c>
      <c r="AJ35" s="58"/>
      <c r="AK35" s="58">
        <f>pascal1!AK35-INT(pascal1!AK35/$EI$1)*$EI$1</f>
        <v>0</v>
      </c>
      <c r="AL35" s="58"/>
      <c r="AM35" s="58">
        <f>pascal1!AM35-INT(pascal1!AM35/$EI$1)*$EI$1</f>
        <v>1</v>
      </c>
      <c r="AN35" s="58"/>
      <c r="AO35" s="58">
        <f>pascal1!AO35-INT(pascal1!AO35/$EI$1)*$EI$1</f>
        <v>0</v>
      </c>
      <c r="AP35" s="58"/>
      <c r="AQ35" s="58">
        <f>pascal1!AQ35-INT(pascal1!AQ35/$EI$1)*$EI$1</f>
        <v>0</v>
      </c>
      <c r="AR35" s="58"/>
      <c r="AS35" s="58">
        <f>pascal1!AS35-INT(pascal1!AS35/$EI$1)*$EI$1</f>
        <v>0</v>
      </c>
      <c r="AT35" s="58"/>
      <c r="AU35" s="58">
        <f>pascal1!AU35-INT(pascal1!AU35/$EI$1)*$EI$1</f>
        <v>0</v>
      </c>
      <c r="AV35" s="58"/>
      <c r="AW35" s="58">
        <f>pascal1!AW35-INT(pascal1!AW35/$EI$1)*$EI$1</f>
        <v>0</v>
      </c>
      <c r="AX35" s="58"/>
      <c r="AY35" s="58">
        <f>pascal1!AY35-INT(pascal1!AY35/$EI$1)*$EI$1</f>
        <v>0</v>
      </c>
      <c r="AZ35" s="58"/>
      <c r="BA35" s="58">
        <f>pascal1!BA35-INT(pascal1!BA35/$EI$1)*$EI$1</f>
        <v>0</v>
      </c>
      <c r="BB35" s="58"/>
      <c r="BC35" s="58">
        <f>pascal1!BC35-INT(pascal1!BC35/$EI$1)*$EI$1</f>
        <v>0</v>
      </c>
      <c r="BD35" s="58"/>
      <c r="BE35" s="58">
        <f>pascal1!BE35-INT(pascal1!BE35/$EI$1)*$EI$1</f>
        <v>0</v>
      </c>
      <c r="BF35" s="58"/>
      <c r="BG35" s="58">
        <f>pascal1!BG35-INT(pascal1!BG35/$EI$1)*$EI$1</f>
        <v>0</v>
      </c>
      <c r="BH35" s="58"/>
      <c r="BI35" s="58">
        <f>pascal1!BI35-INT(pascal1!BI35/$EI$1)*$EI$1</f>
        <v>0</v>
      </c>
      <c r="BJ35" s="58"/>
      <c r="BK35" s="58">
        <f>pascal1!BK35-INT(pascal1!BK35/$EI$1)*$EI$1</f>
        <v>0</v>
      </c>
      <c r="BL35" s="58"/>
      <c r="BM35" s="58">
        <f>pascal1!BM35-INT(pascal1!BM35/$EI$1)*$EI$1</f>
        <v>0</v>
      </c>
      <c r="BN35" s="58"/>
      <c r="BO35" s="58">
        <f>pascal1!BO35-INT(pascal1!BO35/$EI$1)*$EI$1</f>
        <v>0</v>
      </c>
      <c r="BP35" s="58"/>
      <c r="BQ35" s="58">
        <f>pascal1!BQ35-INT(pascal1!BQ35/$EI$1)*$EI$1</f>
        <v>0</v>
      </c>
      <c r="BR35" s="58"/>
      <c r="BS35" s="58">
        <f>pascal1!BS35-INT(pascal1!BS35/$EI$1)*$EI$1</f>
        <v>0</v>
      </c>
      <c r="BT35" s="58"/>
      <c r="BU35" s="58">
        <f>pascal1!BU35-INT(pascal1!BU35/$EI$1)*$EI$1</f>
        <v>0</v>
      </c>
      <c r="BV35" s="58"/>
      <c r="BW35" s="58">
        <f>pascal1!BW35-INT(pascal1!BW35/$EI$1)*$EI$1</f>
        <v>0</v>
      </c>
      <c r="BX35" s="58"/>
      <c r="BY35" s="58">
        <f>pascal1!BY35-INT(pascal1!BY35/$EI$1)*$EI$1</f>
        <v>0</v>
      </c>
      <c r="BZ35" s="58"/>
      <c r="CA35" s="58">
        <f>pascal1!CA35-INT(pascal1!CA35/$EI$1)*$EI$1</f>
        <v>0</v>
      </c>
      <c r="CB35" s="58"/>
      <c r="CC35" s="58">
        <f>pascal1!CC35-INT(pascal1!CC35/$EI$1)*$EI$1</f>
        <v>0</v>
      </c>
      <c r="CD35" s="58"/>
      <c r="CE35" s="58">
        <f>pascal1!CE35-INT(pascal1!CE35/$EI$1)*$EI$1</f>
        <v>0</v>
      </c>
      <c r="CF35" s="58"/>
      <c r="CG35" s="58">
        <f>pascal1!CG35-INT(pascal1!CG35/$EI$1)*$EI$1</f>
        <v>0</v>
      </c>
      <c r="CH35" s="58"/>
      <c r="CI35" s="58">
        <f>pascal1!CI35-INT(pascal1!CI35/$EI$1)*$EI$1</f>
        <v>0</v>
      </c>
      <c r="CJ35" s="58"/>
      <c r="CK35" s="58">
        <f>pascal1!CK35-INT(pascal1!CK35/$EI$1)*$EI$1</f>
        <v>0</v>
      </c>
      <c r="CL35" s="58"/>
      <c r="CM35" s="58">
        <f>pascal1!CM35-INT(pascal1!CM35/$EI$1)*$EI$1</f>
        <v>0</v>
      </c>
      <c r="CN35" s="58"/>
      <c r="CO35" s="58">
        <f>pascal1!CO35-INT(pascal1!CO35/$EI$1)*$EI$1</f>
        <v>0</v>
      </c>
      <c r="CP35" s="58"/>
      <c r="CQ35" s="58">
        <f>pascal1!CQ35-INT(pascal1!CQ35/$EI$1)*$EI$1</f>
        <v>0</v>
      </c>
      <c r="CR35" s="58"/>
      <c r="CS35" s="58">
        <f>pascal1!CS35-INT(pascal1!CS35/$EI$1)*$EI$1</f>
        <v>0</v>
      </c>
      <c r="CT35" s="58"/>
      <c r="CU35" s="58">
        <f>pascal1!CU35-INT(pascal1!CU35/$EI$1)*$EI$1</f>
        <v>1</v>
      </c>
      <c r="CV35" s="58"/>
      <c r="CW35" s="58">
        <f>pascal1!CW35-INT(pascal1!CW35/$EI$1)*$EI$1</f>
        <v>0</v>
      </c>
      <c r="CX35" s="58"/>
      <c r="CY35" s="58">
        <f>pascal1!CY35-INT(pascal1!CY35/$EI$1)*$EI$1</f>
        <v>1</v>
      </c>
      <c r="CZ35" s="58"/>
      <c r="DA35" s="58"/>
      <c r="DB35" s="58"/>
      <c r="DC35" s="58"/>
      <c r="DD35" s="58"/>
      <c r="DE35" s="58"/>
      <c r="DF35" s="58"/>
      <c r="DG35" s="58"/>
      <c r="DH35" s="58"/>
    </row>
    <row r="36" spans="22:117">
      <c r="Z36" s="58"/>
      <c r="AA36" s="58"/>
      <c r="AB36" s="58"/>
      <c r="AC36" s="58"/>
      <c r="AD36" s="58"/>
      <c r="AE36" s="58"/>
      <c r="AF36" s="58"/>
      <c r="AG36" s="58"/>
      <c r="AH36" s="58">
        <f>pascal1!AH36-INT(pascal1!AH36/$EI$1)*$EI$1</f>
        <v>1</v>
      </c>
      <c r="AI36" s="58"/>
      <c r="AJ36" s="58">
        <f>pascal1!AJ36-INT(pascal1!AJ36/$EI$1)*$EI$1</f>
        <v>1</v>
      </c>
      <c r="AK36" s="58"/>
      <c r="AL36" s="58">
        <f>pascal1!AL36-INT(pascal1!AL36/$EI$1)*$EI$1</f>
        <v>1</v>
      </c>
      <c r="AM36" s="58"/>
      <c r="AN36" s="58">
        <f>pascal1!AN36-INT(pascal1!AN36/$EI$1)*$EI$1</f>
        <v>1</v>
      </c>
      <c r="AO36" s="58"/>
      <c r="AP36" s="58">
        <f>pascal1!AP36-INT(pascal1!AP36/$EI$1)*$EI$1</f>
        <v>0</v>
      </c>
      <c r="AQ36" s="58"/>
      <c r="AR36" s="58">
        <f>pascal1!AR36-INT(pascal1!AR36/$EI$1)*$EI$1</f>
        <v>0</v>
      </c>
      <c r="AS36" s="58"/>
      <c r="AT36" s="58">
        <f>pascal1!AT36-INT(pascal1!AT36/$EI$1)*$EI$1</f>
        <v>0</v>
      </c>
      <c r="AU36" s="58"/>
      <c r="AV36" s="58">
        <f>pascal1!AV36-INT(pascal1!AV36/$EI$1)*$EI$1</f>
        <v>0</v>
      </c>
      <c r="AW36" s="58"/>
      <c r="AX36" s="58">
        <f>pascal1!AX36-INT(pascal1!AX36/$EI$1)*$EI$1</f>
        <v>0</v>
      </c>
      <c r="AY36" s="58"/>
      <c r="AZ36" s="58">
        <f>pascal1!AZ36-INT(pascal1!AZ36/$EI$1)*$EI$1</f>
        <v>0</v>
      </c>
      <c r="BA36" s="58"/>
      <c r="BB36" s="58">
        <f>pascal1!BB36-INT(pascal1!BB36/$EI$1)*$EI$1</f>
        <v>0</v>
      </c>
      <c r="BC36" s="58"/>
      <c r="BD36" s="58">
        <f>pascal1!BD36-INT(pascal1!BD36/$EI$1)*$EI$1</f>
        <v>0</v>
      </c>
      <c r="BE36" s="58"/>
      <c r="BF36" s="58">
        <f>pascal1!BF36-INT(pascal1!BF36/$EI$1)*$EI$1</f>
        <v>0</v>
      </c>
      <c r="BG36" s="58"/>
      <c r="BH36" s="58">
        <f>pascal1!BH36-INT(pascal1!BH36/$EI$1)*$EI$1</f>
        <v>0</v>
      </c>
      <c r="BI36" s="58"/>
      <c r="BJ36" s="58">
        <f>pascal1!BJ36-INT(pascal1!BJ36/$EI$1)*$EI$1</f>
        <v>0</v>
      </c>
      <c r="BK36" s="58"/>
      <c r="BL36" s="58">
        <f>pascal1!BL36-INT(pascal1!BL36/$EI$1)*$EI$1</f>
        <v>0</v>
      </c>
      <c r="BM36" s="58"/>
      <c r="BN36" s="58">
        <f>pascal1!BN36-INT(pascal1!BN36/$EI$1)*$EI$1</f>
        <v>0</v>
      </c>
      <c r="BO36" s="58"/>
      <c r="BP36" s="58">
        <f>pascal1!BP36-INT(pascal1!BP36/$EI$1)*$EI$1</f>
        <v>0</v>
      </c>
      <c r="BQ36" s="58"/>
      <c r="BR36" s="58">
        <f>pascal1!BR36-INT(pascal1!BR36/$EI$1)*$EI$1</f>
        <v>0</v>
      </c>
      <c r="BS36" s="58"/>
      <c r="BT36" s="58">
        <f>pascal1!BT36-INT(pascal1!BT36/$EI$1)*$EI$1</f>
        <v>0</v>
      </c>
      <c r="BU36" s="58"/>
      <c r="BV36" s="58">
        <f>pascal1!BV36-INT(pascal1!BV36/$EI$1)*$EI$1</f>
        <v>0</v>
      </c>
      <c r="BW36" s="58"/>
      <c r="BX36" s="58">
        <f>pascal1!BX36-INT(pascal1!BX36/$EI$1)*$EI$1</f>
        <v>0</v>
      </c>
      <c r="BY36" s="58"/>
      <c r="BZ36" s="58">
        <f>pascal1!BZ36-INT(pascal1!BZ36/$EI$1)*$EI$1</f>
        <v>0</v>
      </c>
      <c r="CA36" s="58"/>
      <c r="CB36" s="58">
        <f>pascal1!CB36-INT(pascal1!CB36/$EI$1)*$EI$1</f>
        <v>0</v>
      </c>
      <c r="CC36" s="58"/>
      <c r="CD36" s="58">
        <f>pascal1!CD36-INT(pascal1!CD36/$EI$1)*$EI$1</f>
        <v>0</v>
      </c>
      <c r="CE36" s="58"/>
      <c r="CF36" s="58">
        <f>pascal1!CF36-INT(pascal1!CF36/$EI$1)*$EI$1</f>
        <v>0</v>
      </c>
      <c r="CG36" s="58"/>
      <c r="CH36" s="58">
        <f>pascal1!CH36-INT(pascal1!CH36/$EI$1)*$EI$1</f>
        <v>0</v>
      </c>
      <c r="CI36" s="58"/>
      <c r="CJ36" s="58">
        <f>pascal1!CJ36-INT(pascal1!CJ36/$EI$1)*$EI$1</f>
        <v>0</v>
      </c>
      <c r="CK36" s="58"/>
      <c r="CL36" s="58">
        <f>pascal1!CL36-INT(pascal1!CL36/$EI$1)*$EI$1</f>
        <v>0</v>
      </c>
      <c r="CM36" s="58"/>
      <c r="CN36" s="58">
        <f>pascal1!CN36-INT(pascal1!CN36/$EI$1)*$EI$1</f>
        <v>0</v>
      </c>
      <c r="CO36" s="58"/>
      <c r="CP36" s="58">
        <f>pascal1!CP36-INT(pascal1!CP36/$EI$1)*$EI$1</f>
        <v>0</v>
      </c>
      <c r="CQ36" s="58"/>
      <c r="CR36" s="58">
        <f>pascal1!CR36-INT(pascal1!CR36/$EI$1)*$EI$1</f>
        <v>0</v>
      </c>
      <c r="CS36" s="58"/>
      <c r="CT36" s="58">
        <f>pascal1!CT36-INT(pascal1!CT36/$EI$1)*$EI$1</f>
        <v>1</v>
      </c>
      <c r="CU36" s="58"/>
      <c r="CV36" s="58">
        <f>pascal1!CV36-INT(pascal1!CV36/$EI$1)*$EI$1</f>
        <v>1</v>
      </c>
      <c r="CW36" s="58"/>
      <c r="CX36" s="58">
        <f>pascal1!CX36-INT(pascal1!CX36/$EI$1)*$EI$1</f>
        <v>1</v>
      </c>
      <c r="CY36" s="58"/>
      <c r="CZ36" s="58">
        <f>pascal1!CZ36-INT(pascal1!CZ36/$EI$1)*$EI$1</f>
        <v>1</v>
      </c>
      <c r="DA36" s="58"/>
      <c r="DB36" s="58"/>
      <c r="DC36" s="58"/>
      <c r="DD36" s="58"/>
      <c r="DE36" s="58"/>
      <c r="DF36" s="58"/>
      <c r="DG36" s="58"/>
      <c r="DH36" s="58"/>
      <c r="DI36" s="58"/>
    </row>
    <row r="37" spans="22:117">
      <c r="AA37" s="58"/>
      <c r="AB37" s="58"/>
      <c r="AC37" s="58"/>
      <c r="AD37" s="58"/>
      <c r="AE37" s="58"/>
      <c r="AF37" s="58"/>
      <c r="AG37" s="58">
        <f>pascal1!AG37-INT(pascal1!AG37/$EI$1)*$EI$1</f>
        <v>1</v>
      </c>
      <c r="AH37" s="58"/>
      <c r="AI37" s="58">
        <f>pascal1!AI37-INT(pascal1!AI37/$EI$1)*$EI$1</f>
        <v>0</v>
      </c>
      <c r="AJ37" s="58"/>
      <c r="AK37" s="58">
        <f>pascal1!AK37-INT(pascal1!AK37/$EI$1)*$EI$1</f>
        <v>0</v>
      </c>
      <c r="AL37" s="58"/>
      <c r="AM37" s="58">
        <f>pascal1!AM37-INT(pascal1!AM37/$EI$1)*$EI$1</f>
        <v>0</v>
      </c>
      <c r="AN37" s="58"/>
      <c r="AO37" s="58">
        <f>pascal1!AO37-INT(pascal1!AO37/$EI$1)*$EI$1</f>
        <v>1</v>
      </c>
      <c r="AP37" s="58"/>
      <c r="AQ37" s="58">
        <f>pascal1!AQ37-INT(pascal1!AQ37/$EI$1)*$EI$1</f>
        <v>0</v>
      </c>
      <c r="AR37" s="58"/>
      <c r="AS37" s="58">
        <f>pascal1!AS37-INT(pascal1!AS37/$EI$1)*$EI$1</f>
        <v>0</v>
      </c>
      <c r="AT37" s="58"/>
      <c r="AU37" s="58">
        <f>pascal1!AU37-INT(pascal1!AU37/$EI$1)*$EI$1</f>
        <v>0</v>
      </c>
      <c r="AV37" s="58"/>
      <c r="AW37" s="58">
        <f>pascal1!AW37-INT(pascal1!AW37/$EI$1)*$EI$1</f>
        <v>0</v>
      </c>
      <c r="AX37" s="58"/>
      <c r="AY37" s="58">
        <f>pascal1!AY37-INT(pascal1!AY37/$EI$1)*$EI$1</f>
        <v>0</v>
      </c>
      <c r="AZ37" s="58"/>
      <c r="BA37" s="58">
        <f>pascal1!BA37-INT(pascal1!BA37/$EI$1)*$EI$1</f>
        <v>0</v>
      </c>
      <c r="BB37" s="58"/>
      <c r="BC37" s="58">
        <f>pascal1!BC37-INT(pascal1!BC37/$EI$1)*$EI$1</f>
        <v>0</v>
      </c>
      <c r="BD37" s="58"/>
      <c r="BE37" s="58">
        <f>pascal1!BE37-INT(pascal1!BE37/$EI$1)*$EI$1</f>
        <v>0</v>
      </c>
      <c r="BF37" s="58"/>
      <c r="BG37" s="58">
        <f>pascal1!BG37-INT(pascal1!BG37/$EI$1)*$EI$1</f>
        <v>0</v>
      </c>
      <c r="BH37" s="58"/>
      <c r="BI37" s="58">
        <f>pascal1!BI37-INT(pascal1!BI37/$EI$1)*$EI$1</f>
        <v>0</v>
      </c>
      <c r="BJ37" s="58"/>
      <c r="BK37" s="58">
        <f>pascal1!BK37-INT(pascal1!BK37/$EI$1)*$EI$1</f>
        <v>0</v>
      </c>
      <c r="BL37" s="58"/>
      <c r="BM37" s="58">
        <f>pascal1!BM37-INT(pascal1!BM37/$EI$1)*$EI$1</f>
        <v>0</v>
      </c>
      <c r="BN37" s="58"/>
      <c r="BO37" s="58">
        <f>pascal1!BO37-INT(pascal1!BO37/$EI$1)*$EI$1</f>
        <v>0</v>
      </c>
      <c r="BP37" s="58"/>
      <c r="BQ37" s="58">
        <f>pascal1!BQ37-INT(pascal1!BQ37/$EI$1)*$EI$1</f>
        <v>0</v>
      </c>
      <c r="BR37" s="58"/>
      <c r="BS37" s="58">
        <f>pascal1!BS37-INT(pascal1!BS37/$EI$1)*$EI$1</f>
        <v>0</v>
      </c>
      <c r="BT37" s="58"/>
      <c r="BU37" s="58">
        <f>pascal1!BU37-INT(pascal1!BU37/$EI$1)*$EI$1</f>
        <v>0</v>
      </c>
      <c r="BV37" s="58"/>
      <c r="BW37" s="58">
        <f>pascal1!BW37-INT(pascal1!BW37/$EI$1)*$EI$1</f>
        <v>0</v>
      </c>
      <c r="BX37" s="58"/>
      <c r="BY37" s="58">
        <f>pascal1!BY37-INT(pascal1!BY37/$EI$1)*$EI$1</f>
        <v>0</v>
      </c>
      <c r="BZ37" s="58"/>
      <c r="CA37" s="58">
        <f>pascal1!CA37-INT(pascal1!CA37/$EI$1)*$EI$1</f>
        <v>0</v>
      </c>
      <c r="CB37" s="58"/>
      <c r="CC37" s="58">
        <f>pascal1!CC37-INT(pascal1!CC37/$EI$1)*$EI$1</f>
        <v>0</v>
      </c>
      <c r="CD37" s="58"/>
      <c r="CE37" s="58">
        <f>pascal1!CE37-INT(pascal1!CE37/$EI$1)*$EI$1</f>
        <v>0</v>
      </c>
      <c r="CF37" s="58"/>
      <c r="CG37" s="58">
        <f>pascal1!CG37-INT(pascal1!CG37/$EI$1)*$EI$1</f>
        <v>0</v>
      </c>
      <c r="CH37" s="58"/>
      <c r="CI37" s="58">
        <f>pascal1!CI37-INT(pascal1!CI37/$EI$1)*$EI$1</f>
        <v>0</v>
      </c>
      <c r="CJ37" s="58"/>
      <c r="CK37" s="58">
        <f>pascal1!CK37-INT(pascal1!CK37/$EI$1)*$EI$1</f>
        <v>0</v>
      </c>
      <c r="CL37" s="58"/>
      <c r="CM37" s="58">
        <f>pascal1!CM37-INT(pascal1!CM37/$EI$1)*$EI$1</f>
        <v>0</v>
      </c>
      <c r="CN37" s="58"/>
      <c r="CO37" s="58">
        <f>pascal1!CO37-INT(pascal1!CO37/$EI$1)*$EI$1</f>
        <v>0</v>
      </c>
      <c r="CP37" s="58"/>
      <c r="CQ37" s="58">
        <f>pascal1!CQ37-INT(pascal1!CQ37/$EI$1)*$EI$1</f>
        <v>0</v>
      </c>
      <c r="CR37" s="58"/>
      <c r="CS37" s="58">
        <f>pascal1!CS37-INT(pascal1!CS37/$EI$1)*$EI$1</f>
        <v>1</v>
      </c>
      <c r="CT37" s="58"/>
      <c r="CU37" s="58">
        <f>pascal1!CU37-INT(pascal1!CU37/$EI$1)*$EI$1</f>
        <v>0</v>
      </c>
      <c r="CV37" s="58"/>
      <c r="CW37" s="58">
        <f>pascal1!CW37-INT(pascal1!CW37/$EI$1)*$EI$1</f>
        <v>0</v>
      </c>
      <c r="CX37" s="58"/>
      <c r="CY37" s="58">
        <f>pascal1!CY37-INT(pascal1!CY37/$EI$1)*$EI$1</f>
        <v>0</v>
      </c>
      <c r="CZ37" s="58"/>
      <c r="DA37" s="58">
        <f>pascal1!DA37-INT(pascal1!DA37/$EI$1)*$EI$1</f>
        <v>1</v>
      </c>
      <c r="DB37" s="58"/>
      <c r="DC37" s="58"/>
      <c r="DD37" s="58"/>
      <c r="DE37" s="58"/>
      <c r="DF37" s="58"/>
      <c r="DG37" s="58"/>
      <c r="DH37" s="58"/>
    </row>
    <row r="38" spans="22:117">
      <c r="Z38" s="58"/>
      <c r="AA38" s="58"/>
      <c r="AB38" s="58"/>
      <c r="AC38" s="58"/>
      <c r="AD38" s="58"/>
      <c r="AE38" s="58"/>
      <c r="AF38" s="58">
        <f>pascal1!AF38-INT(pascal1!AF38/$EI$1)*$EI$1</f>
        <v>1</v>
      </c>
      <c r="AG38" s="58"/>
      <c r="AH38" s="58">
        <f>pascal1!AH38-INT(pascal1!AH38/$EI$1)*$EI$1</f>
        <v>1</v>
      </c>
      <c r="AI38" s="58"/>
      <c r="AJ38" s="58">
        <f>pascal1!AJ38-INT(pascal1!AJ38/$EI$1)*$EI$1</f>
        <v>0</v>
      </c>
      <c r="AK38" s="58"/>
      <c r="AL38" s="58">
        <f>pascal1!AL38-INT(pascal1!AL38/$EI$1)*$EI$1</f>
        <v>0</v>
      </c>
      <c r="AM38" s="58"/>
      <c r="AN38" s="58">
        <f>pascal1!AN38-INT(pascal1!AN38/$EI$1)*$EI$1</f>
        <v>1</v>
      </c>
      <c r="AO38" s="58"/>
      <c r="AP38" s="58">
        <f>pascal1!AP38-INT(pascal1!AP38/$EI$1)*$EI$1</f>
        <v>1</v>
      </c>
      <c r="AQ38" s="58"/>
      <c r="AR38" s="58">
        <f>pascal1!AR38-INT(pascal1!AR38/$EI$1)*$EI$1</f>
        <v>0</v>
      </c>
      <c r="AS38" s="58"/>
      <c r="AT38" s="58">
        <f>pascal1!AT38-INT(pascal1!AT38/$EI$1)*$EI$1</f>
        <v>0</v>
      </c>
      <c r="AU38" s="58"/>
      <c r="AV38" s="58">
        <f>pascal1!AV38-INT(pascal1!AV38/$EI$1)*$EI$1</f>
        <v>0</v>
      </c>
      <c r="AW38" s="58"/>
      <c r="AX38" s="58">
        <f>pascal1!AX38-INT(pascal1!AX38/$EI$1)*$EI$1</f>
        <v>0</v>
      </c>
      <c r="AY38" s="58"/>
      <c r="AZ38" s="58">
        <f>pascal1!AZ38-INT(pascal1!AZ38/$EI$1)*$EI$1</f>
        <v>0</v>
      </c>
      <c r="BA38" s="58"/>
      <c r="BB38" s="58">
        <f>pascal1!BB38-INT(pascal1!BB38/$EI$1)*$EI$1</f>
        <v>0</v>
      </c>
      <c r="BC38" s="58"/>
      <c r="BD38" s="58">
        <f>pascal1!BD38-INT(pascal1!BD38/$EI$1)*$EI$1</f>
        <v>0</v>
      </c>
      <c r="BE38" s="58"/>
      <c r="BF38" s="58">
        <f>pascal1!BF38-INT(pascal1!BF38/$EI$1)*$EI$1</f>
        <v>0</v>
      </c>
      <c r="BG38" s="58"/>
      <c r="BH38" s="58">
        <f>pascal1!BH38-INT(pascal1!BH38/$EI$1)*$EI$1</f>
        <v>0</v>
      </c>
      <c r="BI38" s="58"/>
      <c r="BJ38" s="58">
        <f>pascal1!BJ38-INT(pascal1!BJ38/$EI$1)*$EI$1</f>
        <v>0</v>
      </c>
      <c r="BK38" s="58"/>
      <c r="BL38" s="58">
        <f>pascal1!BL38-INT(pascal1!BL38/$EI$1)*$EI$1</f>
        <v>0</v>
      </c>
      <c r="BM38" s="58"/>
      <c r="BN38" s="58">
        <f>pascal1!BN38-INT(pascal1!BN38/$EI$1)*$EI$1</f>
        <v>0</v>
      </c>
      <c r="BO38" s="58"/>
      <c r="BP38" s="58">
        <f>pascal1!BP38-INT(pascal1!BP38/$EI$1)*$EI$1</f>
        <v>0</v>
      </c>
      <c r="BQ38" s="58"/>
      <c r="BR38" s="58">
        <f>pascal1!BR38-INT(pascal1!BR38/$EI$1)*$EI$1</f>
        <v>0</v>
      </c>
      <c r="BS38" s="58"/>
      <c r="BT38" s="58">
        <f>pascal1!BT38-INT(pascal1!BT38/$EI$1)*$EI$1</f>
        <v>0</v>
      </c>
      <c r="BU38" s="58"/>
      <c r="BV38" s="58">
        <f>pascal1!BV38-INT(pascal1!BV38/$EI$1)*$EI$1</f>
        <v>0</v>
      </c>
      <c r="BW38" s="58"/>
      <c r="BX38" s="58">
        <f>pascal1!BX38-INT(pascal1!BX38/$EI$1)*$EI$1</f>
        <v>0</v>
      </c>
      <c r="BY38" s="58"/>
      <c r="BZ38" s="58">
        <f>pascal1!BZ38-INT(pascal1!BZ38/$EI$1)*$EI$1</f>
        <v>0</v>
      </c>
      <c r="CA38" s="58"/>
      <c r="CB38" s="58">
        <f>pascal1!CB38-INT(pascal1!CB38/$EI$1)*$EI$1</f>
        <v>0</v>
      </c>
      <c r="CC38" s="58"/>
      <c r="CD38" s="58">
        <f>pascal1!CD38-INT(pascal1!CD38/$EI$1)*$EI$1</f>
        <v>0</v>
      </c>
      <c r="CE38" s="58"/>
      <c r="CF38" s="58">
        <f>pascal1!CF38-INT(pascal1!CF38/$EI$1)*$EI$1</f>
        <v>0</v>
      </c>
      <c r="CG38" s="58"/>
      <c r="CH38" s="58">
        <f>pascal1!CH38-INT(pascal1!CH38/$EI$1)*$EI$1</f>
        <v>0</v>
      </c>
      <c r="CI38" s="58"/>
      <c r="CJ38" s="58">
        <f>pascal1!CJ38-INT(pascal1!CJ38/$EI$1)*$EI$1</f>
        <v>0</v>
      </c>
      <c r="CK38" s="58"/>
      <c r="CL38" s="58">
        <f>pascal1!CL38-INT(pascal1!CL38/$EI$1)*$EI$1</f>
        <v>0</v>
      </c>
      <c r="CM38" s="58"/>
      <c r="CN38" s="58">
        <f>pascal1!CN38-INT(pascal1!CN38/$EI$1)*$EI$1</f>
        <v>0</v>
      </c>
      <c r="CO38" s="58"/>
      <c r="CP38" s="58">
        <f>pascal1!CP38-INT(pascal1!CP38/$EI$1)*$EI$1</f>
        <v>0</v>
      </c>
      <c r="CQ38" s="58"/>
      <c r="CR38" s="58">
        <f>pascal1!CR38-INT(pascal1!CR38/$EI$1)*$EI$1</f>
        <v>1</v>
      </c>
      <c r="CS38" s="58"/>
      <c r="CT38" s="58">
        <f>pascal1!CT38-INT(pascal1!CT38/$EI$1)*$EI$1</f>
        <v>1</v>
      </c>
      <c r="CU38" s="58"/>
      <c r="CV38" s="58">
        <f>pascal1!CV38-INT(pascal1!CV38/$EI$1)*$EI$1</f>
        <v>0</v>
      </c>
      <c r="CW38" s="58"/>
      <c r="CX38" s="58">
        <f>pascal1!CX38-INT(pascal1!CX38/$EI$1)*$EI$1</f>
        <v>0</v>
      </c>
      <c r="CY38" s="58"/>
      <c r="CZ38" s="58">
        <f>pascal1!CZ38-INT(pascal1!CZ38/$EI$1)*$EI$1</f>
        <v>1</v>
      </c>
      <c r="DA38" s="58"/>
      <c r="DB38" s="58">
        <f>pascal1!DB38-INT(pascal1!DB38/$EI$1)*$EI$1</f>
        <v>1</v>
      </c>
      <c r="DC38" s="58"/>
      <c r="DD38" s="58"/>
      <c r="DE38" s="58"/>
      <c r="DF38" s="58"/>
      <c r="DG38" s="58"/>
      <c r="DH38" s="58"/>
      <c r="DI38" s="58"/>
    </row>
    <row r="39" spans="22:117">
      <c r="AA39" s="58"/>
      <c r="AB39" s="58"/>
      <c r="AC39" s="58"/>
      <c r="AD39" s="58"/>
      <c r="AE39" s="58">
        <f>pascal1!AE39-INT(pascal1!AE39/$EI$1)*$EI$1</f>
        <v>1</v>
      </c>
      <c r="AF39" s="58"/>
      <c r="AG39" s="58">
        <f>pascal1!AG39-INT(pascal1!AG39/$EI$1)*$EI$1</f>
        <v>0</v>
      </c>
      <c r="AH39" s="58"/>
      <c r="AI39" s="58">
        <f>pascal1!AI39-INT(pascal1!AI39/$EI$1)*$EI$1</f>
        <v>1</v>
      </c>
      <c r="AJ39" s="58"/>
      <c r="AK39" s="58">
        <f>pascal1!AK39-INT(pascal1!AK39/$EI$1)*$EI$1</f>
        <v>0</v>
      </c>
      <c r="AL39" s="58"/>
      <c r="AM39" s="58">
        <f>pascal1!AM39-INT(pascal1!AM39/$EI$1)*$EI$1</f>
        <v>1</v>
      </c>
      <c r="AN39" s="58"/>
      <c r="AO39" s="58">
        <f>pascal1!AO39-INT(pascal1!AO39/$EI$1)*$EI$1</f>
        <v>0</v>
      </c>
      <c r="AP39" s="58"/>
      <c r="AQ39" s="58">
        <f>pascal1!AQ39-INT(pascal1!AQ39/$EI$1)*$EI$1</f>
        <v>1</v>
      </c>
      <c r="AR39" s="58"/>
      <c r="AS39" s="58">
        <f>pascal1!AS39-INT(pascal1!AS39/$EI$1)*$EI$1</f>
        <v>0</v>
      </c>
      <c r="AT39" s="58"/>
      <c r="AU39" s="58">
        <f>pascal1!AU39-INT(pascal1!AU39/$EI$1)*$EI$1</f>
        <v>0</v>
      </c>
      <c r="AV39" s="58"/>
      <c r="AW39" s="58">
        <f>pascal1!AW39-INT(pascal1!AW39/$EI$1)*$EI$1</f>
        <v>0</v>
      </c>
      <c r="AX39" s="58"/>
      <c r="AY39" s="58">
        <f>pascal1!AY39-INT(pascal1!AY39/$EI$1)*$EI$1</f>
        <v>0</v>
      </c>
      <c r="AZ39" s="58"/>
      <c r="BA39" s="58">
        <f>pascal1!BA39-INT(pascal1!BA39/$EI$1)*$EI$1</f>
        <v>0</v>
      </c>
      <c r="BB39" s="58"/>
      <c r="BC39" s="58">
        <f>pascal1!BC39-INT(pascal1!BC39/$EI$1)*$EI$1</f>
        <v>0</v>
      </c>
      <c r="BD39" s="58"/>
      <c r="BE39" s="58">
        <f>pascal1!BE39-INT(pascal1!BE39/$EI$1)*$EI$1</f>
        <v>0</v>
      </c>
      <c r="BF39" s="58"/>
      <c r="BG39" s="58">
        <f>pascal1!BG39-INT(pascal1!BG39/$EI$1)*$EI$1</f>
        <v>0</v>
      </c>
      <c r="BH39" s="58"/>
      <c r="BI39" s="58">
        <f>pascal1!BI39-INT(pascal1!BI39/$EI$1)*$EI$1</f>
        <v>0</v>
      </c>
      <c r="BJ39" s="58"/>
      <c r="BK39" s="58">
        <f>pascal1!BK39-INT(pascal1!BK39/$EI$1)*$EI$1</f>
        <v>0</v>
      </c>
      <c r="BL39" s="58"/>
      <c r="BM39" s="58">
        <f>pascal1!BM39-INT(pascal1!BM39/$EI$1)*$EI$1</f>
        <v>0</v>
      </c>
      <c r="BN39" s="58"/>
      <c r="BO39" s="58">
        <f>pascal1!BO39-INT(pascal1!BO39/$EI$1)*$EI$1</f>
        <v>0</v>
      </c>
      <c r="BP39" s="58"/>
      <c r="BQ39" s="58">
        <f>pascal1!BQ39-INT(pascal1!BQ39/$EI$1)*$EI$1</f>
        <v>0</v>
      </c>
      <c r="BR39" s="58"/>
      <c r="BS39" s="58">
        <f>pascal1!BS39-INT(pascal1!BS39/$EI$1)*$EI$1</f>
        <v>0</v>
      </c>
      <c r="BT39" s="58"/>
      <c r="BU39" s="58">
        <f>pascal1!BU39-INT(pascal1!BU39/$EI$1)*$EI$1</f>
        <v>0</v>
      </c>
      <c r="BV39" s="58"/>
      <c r="BW39" s="58">
        <f>pascal1!BW39-INT(pascal1!BW39/$EI$1)*$EI$1</f>
        <v>0</v>
      </c>
      <c r="BX39" s="58"/>
      <c r="BY39" s="58">
        <f>pascal1!BY39-INT(pascal1!BY39/$EI$1)*$EI$1</f>
        <v>0</v>
      </c>
      <c r="BZ39" s="58"/>
      <c r="CA39" s="58">
        <f>pascal1!CA39-INT(pascal1!CA39/$EI$1)*$EI$1</f>
        <v>0</v>
      </c>
      <c r="CB39" s="58"/>
      <c r="CC39" s="58">
        <f>pascal1!CC39-INT(pascal1!CC39/$EI$1)*$EI$1</f>
        <v>0</v>
      </c>
      <c r="CD39" s="58"/>
      <c r="CE39" s="58">
        <f>pascal1!CE39-INT(pascal1!CE39/$EI$1)*$EI$1</f>
        <v>0</v>
      </c>
      <c r="CF39" s="58"/>
      <c r="CG39" s="58">
        <f>pascal1!CG39-INT(pascal1!CG39/$EI$1)*$EI$1</f>
        <v>0</v>
      </c>
      <c r="CH39" s="58"/>
      <c r="CI39" s="58">
        <f>pascal1!CI39-INT(pascal1!CI39/$EI$1)*$EI$1</f>
        <v>0</v>
      </c>
      <c r="CJ39" s="58"/>
      <c r="CK39" s="58">
        <f>pascal1!CK39-INT(pascal1!CK39/$EI$1)*$EI$1</f>
        <v>0</v>
      </c>
      <c r="CL39" s="58"/>
      <c r="CM39" s="58">
        <f>pascal1!CM39-INT(pascal1!CM39/$EI$1)*$EI$1</f>
        <v>0</v>
      </c>
      <c r="CN39" s="58"/>
      <c r="CO39" s="58">
        <f>pascal1!CO39-INT(pascal1!CO39/$EI$1)*$EI$1</f>
        <v>0</v>
      </c>
      <c r="CP39" s="58"/>
      <c r="CQ39" s="58">
        <f>pascal1!CQ39-INT(pascal1!CQ39/$EI$1)*$EI$1</f>
        <v>1</v>
      </c>
      <c r="CR39" s="58"/>
      <c r="CS39" s="58">
        <f>pascal1!CS39-INT(pascal1!CS39/$EI$1)*$EI$1</f>
        <v>0</v>
      </c>
      <c r="CT39" s="58"/>
      <c r="CU39" s="58">
        <f>pascal1!CU39-INT(pascal1!CU39/$EI$1)*$EI$1</f>
        <v>1</v>
      </c>
      <c r="CV39" s="58"/>
      <c r="CW39" s="58">
        <f>pascal1!CW39-INT(pascal1!CW39/$EI$1)*$EI$1</f>
        <v>0</v>
      </c>
      <c r="CX39" s="58"/>
      <c r="CY39" s="58">
        <f>pascal1!CY39-INT(pascal1!CY39/$EI$1)*$EI$1</f>
        <v>1</v>
      </c>
      <c r="CZ39" s="58"/>
      <c r="DA39" s="58">
        <f>pascal1!DA39-INT(pascal1!DA39/$EI$1)*$EI$1</f>
        <v>0</v>
      </c>
      <c r="DB39" s="58"/>
      <c r="DC39" s="58">
        <f>pascal1!DC39-INT(pascal1!DC39/$EI$1)*$EI$1</f>
        <v>1</v>
      </c>
      <c r="DD39" s="58"/>
      <c r="DE39" s="58"/>
      <c r="DF39" s="58"/>
      <c r="DG39" s="58"/>
      <c r="DH39" s="58"/>
    </row>
    <row r="40" spans="22:117">
      <c r="Z40" s="58"/>
      <c r="AA40" s="58"/>
      <c r="AB40" s="58"/>
      <c r="AC40" s="58"/>
      <c r="AD40" s="58">
        <f>pascal1!AD40-INT(pascal1!AD40/$EI$1)*$EI$1</f>
        <v>1</v>
      </c>
      <c r="AE40" s="58"/>
      <c r="AF40" s="58">
        <f>pascal1!AF40-INT(pascal1!AF40/$EI$1)*$EI$1</f>
        <v>1</v>
      </c>
      <c r="AG40" s="58"/>
      <c r="AH40" s="58">
        <f>pascal1!AH40-INT(pascal1!AH40/$EI$1)*$EI$1</f>
        <v>1</v>
      </c>
      <c r="AI40" s="58"/>
      <c r="AJ40" s="58">
        <f>pascal1!AJ40-INT(pascal1!AJ40/$EI$1)*$EI$1</f>
        <v>1</v>
      </c>
      <c r="AK40" s="58"/>
      <c r="AL40" s="58">
        <f>pascal1!AL40-INT(pascal1!AL40/$EI$1)*$EI$1</f>
        <v>1</v>
      </c>
      <c r="AM40" s="58"/>
      <c r="AN40" s="58">
        <f>pascal1!AN40-INT(pascal1!AN40/$EI$1)*$EI$1</f>
        <v>1</v>
      </c>
      <c r="AO40" s="58"/>
      <c r="AP40" s="58">
        <f>pascal1!AP40-INT(pascal1!AP40/$EI$1)*$EI$1</f>
        <v>1</v>
      </c>
      <c r="AQ40" s="58"/>
      <c r="AR40" s="58">
        <f>pascal1!AR40-INT(pascal1!AR40/$EI$1)*$EI$1</f>
        <v>1</v>
      </c>
      <c r="AS40" s="58"/>
      <c r="AT40" s="58">
        <f>pascal1!AT40-INT(pascal1!AT40/$EI$1)*$EI$1</f>
        <v>0</v>
      </c>
      <c r="AU40" s="58"/>
      <c r="AV40" s="58">
        <f>pascal1!AV40-INT(pascal1!AV40/$EI$1)*$EI$1</f>
        <v>0</v>
      </c>
      <c r="AW40" s="58"/>
      <c r="AX40" s="58">
        <f>pascal1!AX40-INT(pascal1!AX40/$EI$1)*$EI$1</f>
        <v>0</v>
      </c>
      <c r="AY40" s="58"/>
      <c r="AZ40" s="58">
        <f>pascal1!AZ40-INT(pascal1!AZ40/$EI$1)*$EI$1</f>
        <v>0</v>
      </c>
      <c r="BA40" s="58"/>
      <c r="BB40" s="58">
        <f>pascal1!BB40-INT(pascal1!BB40/$EI$1)*$EI$1</f>
        <v>0</v>
      </c>
      <c r="BC40" s="58"/>
      <c r="BD40" s="58">
        <f>pascal1!BD40-INT(pascal1!BD40/$EI$1)*$EI$1</f>
        <v>0</v>
      </c>
      <c r="BE40" s="58"/>
      <c r="BF40" s="58">
        <f>pascal1!BF40-INT(pascal1!BF40/$EI$1)*$EI$1</f>
        <v>0</v>
      </c>
      <c r="BG40" s="58"/>
      <c r="BH40" s="58">
        <f>pascal1!BH40-INT(pascal1!BH40/$EI$1)*$EI$1</f>
        <v>0</v>
      </c>
      <c r="BI40" s="58"/>
      <c r="BJ40" s="58">
        <f>pascal1!BJ40-INT(pascal1!BJ40/$EI$1)*$EI$1</f>
        <v>0</v>
      </c>
      <c r="BK40" s="58"/>
      <c r="BL40" s="58">
        <f>pascal1!BL40-INT(pascal1!BL40/$EI$1)*$EI$1</f>
        <v>0</v>
      </c>
      <c r="BM40" s="58"/>
      <c r="BN40" s="58">
        <f>pascal1!BN40-INT(pascal1!BN40/$EI$1)*$EI$1</f>
        <v>0</v>
      </c>
      <c r="BO40" s="58"/>
      <c r="BP40" s="58">
        <f>pascal1!BP40-INT(pascal1!BP40/$EI$1)*$EI$1</f>
        <v>0</v>
      </c>
      <c r="BQ40" s="58"/>
      <c r="BR40" s="58">
        <f>pascal1!BR40-INT(pascal1!BR40/$EI$1)*$EI$1</f>
        <v>0</v>
      </c>
      <c r="BS40" s="58"/>
      <c r="BT40" s="58">
        <f>pascal1!BT40-INT(pascal1!BT40/$EI$1)*$EI$1</f>
        <v>0</v>
      </c>
      <c r="BU40" s="58"/>
      <c r="BV40" s="58">
        <f>pascal1!BV40-INT(pascal1!BV40/$EI$1)*$EI$1</f>
        <v>0</v>
      </c>
      <c r="BW40" s="58"/>
      <c r="BX40" s="58">
        <f>pascal1!BX40-INT(pascal1!BX40/$EI$1)*$EI$1</f>
        <v>0</v>
      </c>
      <c r="BY40" s="58"/>
      <c r="BZ40" s="58">
        <f>pascal1!BZ40-INT(pascal1!BZ40/$EI$1)*$EI$1</f>
        <v>0</v>
      </c>
      <c r="CA40" s="58"/>
      <c r="CB40" s="58">
        <f>pascal1!CB40-INT(pascal1!CB40/$EI$1)*$EI$1</f>
        <v>0</v>
      </c>
      <c r="CC40" s="58"/>
      <c r="CD40" s="58">
        <f>pascal1!CD40-INT(pascal1!CD40/$EI$1)*$EI$1</f>
        <v>0</v>
      </c>
      <c r="CE40" s="58"/>
      <c r="CF40" s="58">
        <f>pascal1!CF40-INT(pascal1!CF40/$EI$1)*$EI$1</f>
        <v>0</v>
      </c>
      <c r="CG40" s="58"/>
      <c r="CH40" s="58">
        <f>pascal1!CH40-INT(pascal1!CH40/$EI$1)*$EI$1</f>
        <v>0</v>
      </c>
      <c r="CI40" s="58"/>
      <c r="CJ40" s="58">
        <f>pascal1!CJ40-INT(pascal1!CJ40/$EI$1)*$EI$1</f>
        <v>0</v>
      </c>
      <c r="CK40" s="58"/>
      <c r="CL40" s="58">
        <f>pascal1!CL40-INT(pascal1!CL40/$EI$1)*$EI$1</f>
        <v>0</v>
      </c>
      <c r="CM40" s="58"/>
      <c r="CN40" s="58">
        <f>pascal1!CN40-INT(pascal1!CN40/$EI$1)*$EI$1</f>
        <v>0</v>
      </c>
      <c r="CO40" s="58"/>
      <c r="CP40" s="58">
        <f>pascal1!CP40-INT(pascal1!CP40/$EI$1)*$EI$1</f>
        <v>1</v>
      </c>
      <c r="CQ40" s="58"/>
      <c r="CR40" s="58">
        <f>pascal1!CR40-INT(pascal1!CR40/$EI$1)*$EI$1</f>
        <v>1</v>
      </c>
      <c r="CS40" s="58"/>
      <c r="CT40" s="58">
        <f>pascal1!CT40-INT(pascal1!CT40/$EI$1)*$EI$1</f>
        <v>1</v>
      </c>
      <c r="CU40" s="58"/>
      <c r="CV40" s="58">
        <f>pascal1!CV40-INT(pascal1!CV40/$EI$1)*$EI$1</f>
        <v>1</v>
      </c>
      <c r="CW40" s="58"/>
      <c r="CX40" s="58">
        <f>pascal1!CX40-INT(pascal1!CX40/$EI$1)*$EI$1</f>
        <v>1</v>
      </c>
      <c r="CY40" s="58"/>
      <c r="CZ40" s="58">
        <f>pascal1!CZ40-INT(pascal1!CZ40/$EI$1)*$EI$1</f>
        <v>1</v>
      </c>
      <c r="DA40" s="58"/>
      <c r="DB40" s="58">
        <f>pascal1!DB40-INT(pascal1!DB40/$EI$1)*$EI$1</f>
        <v>1</v>
      </c>
      <c r="DC40" s="58"/>
      <c r="DD40" s="58">
        <f>pascal1!DD40-INT(pascal1!DD40/$EI$1)*$EI$1</f>
        <v>1</v>
      </c>
      <c r="DE40" s="58"/>
      <c r="DF40" s="58"/>
      <c r="DG40" s="58"/>
      <c r="DH40" s="58"/>
      <c r="DI40" s="58"/>
    </row>
    <row r="41" spans="22:117">
      <c r="AA41" s="58"/>
      <c r="AB41" s="58"/>
      <c r="AC41" s="58">
        <f>pascal1!AC41-INT(pascal1!AC41/$EI$1)*$EI$1</f>
        <v>1</v>
      </c>
      <c r="AD41" s="58"/>
      <c r="AE41" s="58">
        <f>pascal1!AE41-INT(pascal1!AE41/$EI$1)*$EI$1</f>
        <v>0</v>
      </c>
      <c r="AF41" s="58"/>
      <c r="AG41" s="58">
        <f>pascal1!AG41-INT(pascal1!AG41/$EI$1)*$EI$1</f>
        <v>0</v>
      </c>
      <c r="AH41" s="58"/>
      <c r="AI41" s="58">
        <f>pascal1!AI41-INT(pascal1!AI41/$EI$1)*$EI$1</f>
        <v>0</v>
      </c>
      <c r="AJ41" s="58"/>
      <c r="AK41" s="58">
        <f>pascal1!AK41-INT(pascal1!AK41/$EI$1)*$EI$1</f>
        <v>0</v>
      </c>
      <c r="AL41" s="58"/>
      <c r="AM41" s="58">
        <f>pascal1!AM41-INT(pascal1!AM41/$EI$1)*$EI$1</f>
        <v>0</v>
      </c>
      <c r="AN41" s="58"/>
      <c r="AO41" s="58">
        <f>pascal1!AO41-INT(pascal1!AO41/$EI$1)*$EI$1</f>
        <v>0</v>
      </c>
      <c r="AP41" s="58"/>
      <c r="AQ41" s="58">
        <f>pascal1!AQ41-INT(pascal1!AQ41/$EI$1)*$EI$1</f>
        <v>0</v>
      </c>
      <c r="AR41" s="58"/>
      <c r="AS41" s="58">
        <f>pascal1!AS41-INT(pascal1!AS41/$EI$1)*$EI$1</f>
        <v>1</v>
      </c>
      <c r="AT41" s="58"/>
      <c r="AU41" s="58">
        <f>pascal1!AU41-INT(pascal1!AU41/$EI$1)*$EI$1</f>
        <v>0</v>
      </c>
      <c r="AV41" s="58"/>
      <c r="AW41" s="58">
        <f>pascal1!AW41-INT(pascal1!AW41/$EI$1)*$EI$1</f>
        <v>0</v>
      </c>
      <c r="AX41" s="58"/>
      <c r="AY41" s="58">
        <f>pascal1!AY41-INT(pascal1!AY41/$EI$1)*$EI$1</f>
        <v>0</v>
      </c>
      <c r="AZ41" s="58"/>
      <c r="BA41" s="58">
        <f>pascal1!BA41-INT(pascal1!BA41/$EI$1)*$EI$1</f>
        <v>0</v>
      </c>
      <c r="BB41" s="58"/>
      <c r="BC41" s="58">
        <f>pascal1!BC41-INT(pascal1!BC41/$EI$1)*$EI$1</f>
        <v>0</v>
      </c>
      <c r="BD41" s="58"/>
      <c r="BE41" s="58">
        <f>pascal1!BE41-INT(pascal1!BE41/$EI$1)*$EI$1</f>
        <v>0</v>
      </c>
      <c r="BF41" s="58"/>
      <c r="BG41" s="58">
        <f>pascal1!BG41-INT(pascal1!BG41/$EI$1)*$EI$1</f>
        <v>0</v>
      </c>
      <c r="BH41" s="58"/>
      <c r="BI41" s="58">
        <f>pascal1!BI41-INT(pascal1!BI41/$EI$1)*$EI$1</f>
        <v>0</v>
      </c>
      <c r="BJ41" s="58"/>
      <c r="BK41" s="58">
        <f>pascal1!BK41-INT(pascal1!BK41/$EI$1)*$EI$1</f>
        <v>0</v>
      </c>
      <c r="BL41" s="58"/>
      <c r="BM41" s="58">
        <f>pascal1!BM41-INT(pascal1!BM41/$EI$1)*$EI$1</f>
        <v>0</v>
      </c>
      <c r="BN41" s="58"/>
      <c r="BO41" s="58">
        <f>pascal1!BO41-INT(pascal1!BO41/$EI$1)*$EI$1</f>
        <v>0</v>
      </c>
      <c r="BP41" s="58"/>
      <c r="BQ41" s="58">
        <f>pascal1!BQ41-INT(pascal1!BQ41/$EI$1)*$EI$1</f>
        <v>0</v>
      </c>
      <c r="BR41" s="58"/>
      <c r="BS41" s="58">
        <f>pascal1!BS41-INT(pascal1!BS41/$EI$1)*$EI$1</f>
        <v>0</v>
      </c>
      <c r="BT41" s="58"/>
      <c r="BU41" s="58">
        <f>pascal1!BU41-INT(pascal1!BU41/$EI$1)*$EI$1</f>
        <v>0</v>
      </c>
      <c r="BV41" s="58"/>
      <c r="BW41" s="58">
        <f>pascal1!BW41-INT(pascal1!BW41/$EI$1)*$EI$1</f>
        <v>0</v>
      </c>
      <c r="BX41" s="58"/>
      <c r="BY41" s="58">
        <f>pascal1!BY41-INT(pascal1!BY41/$EI$1)*$EI$1</f>
        <v>0</v>
      </c>
      <c r="BZ41" s="58"/>
      <c r="CA41" s="58">
        <f>pascal1!CA41-INT(pascal1!CA41/$EI$1)*$EI$1</f>
        <v>0</v>
      </c>
      <c r="CB41" s="58"/>
      <c r="CC41" s="58">
        <f>pascal1!CC41-INT(pascal1!CC41/$EI$1)*$EI$1</f>
        <v>0</v>
      </c>
      <c r="CD41" s="58"/>
      <c r="CE41" s="58">
        <f>pascal1!CE41-INT(pascal1!CE41/$EI$1)*$EI$1</f>
        <v>0</v>
      </c>
      <c r="CF41" s="58"/>
      <c r="CG41" s="58">
        <f>pascal1!CG41-INT(pascal1!CG41/$EI$1)*$EI$1</f>
        <v>0</v>
      </c>
      <c r="CH41" s="58"/>
      <c r="CI41" s="58">
        <f>pascal1!CI41-INT(pascal1!CI41/$EI$1)*$EI$1</f>
        <v>0</v>
      </c>
      <c r="CJ41" s="58"/>
      <c r="CK41" s="58">
        <f>pascal1!CK41-INT(pascal1!CK41/$EI$1)*$EI$1</f>
        <v>0</v>
      </c>
      <c r="CL41" s="58"/>
      <c r="CM41" s="58">
        <f>pascal1!CM41-INT(pascal1!CM41/$EI$1)*$EI$1</f>
        <v>0</v>
      </c>
      <c r="CN41" s="58"/>
      <c r="CO41" s="58">
        <f>pascal1!CO41-INT(pascal1!CO41/$EI$1)*$EI$1</f>
        <v>1</v>
      </c>
      <c r="CP41" s="58"/>
      <c r="CQ41" s="58">
        <f>pascal1!CQ41-INT(pascal1!CQ41/$EI$1)*$EI$1</f>
        <v>0</v>
      </c>
      <c r="CR41" s="58"/>
      <c r="CS41" s="58">
        <f>pascal1!CS41-INT(pascal1!CS41/$EI$1)*$EI$1</f>
        <v>0</v>
      </c>
      <c r="CT41" s="58"/>
      <c r="CU41" s="58">
        <f>pascal1!CU41-INT(pascal1!CU41/$EI$1)*$EI$1</f>
        <v>0</v>
      </c>
      <c r="CV41" s="58"/>
      <c r="CW41" s="58">
        <f>pascal1!CW41-INT(pascal1!CW41/$EI$1)*$EI$1</f>
        <v>0</v>
      </c>
      <c r="CX41" s="58"/>
      <c r="CY41" s="58">
        <f>pascal1!CY41-INT(pascal1!CY41/$EI$1)*$EI$1</f>
        <v>0</v>
      </c>
      <c r="CZ41" s="58"/>
      <c r="DA41" s="58">
        <f>pascal1!DA41-INT(pascal1!DA41/$EI$1)*$EI$1</f>
        <v>0</v>
      </c>
      <c r="DB41" s="58"/>
      <c r="DC41" s="58">
        <f>pascal1!DC41-INT(pascal1!DC41/$EI$1)*$EI$1</f>
        <v>0</v>
      </c>
      <c r="DD41" s="58"/>
      <c r="DE41" s="58">
        <f>pascal1!DE41-INT(pascal1!DE41/$EI$1)*$EI$1</f>
        <v>1</v>
      </c>
      <c r="DF41" s="58"/>
      <c r="DG41" s="58"/>
      <c r="DH41" s="58"/>
    </row>
    <row r="42" spans="22:117">
      <c r="Z42" s="58"/>
      <c r="AA42" s="58"/>
      <c r="AB42" s="58">
        <f>pascal1!AB42-INT(pascal1!AB42/$EI$1)*$EI$1</f>
        <v>1</v>
      </c>
      <c r="AC42" s="58"/>
      <c r="AD42" s="58">
        <f>pascal1!AD42-INT(pascal1!AD42/$EI$1)*$EI$1</f>
        <v>1</v>
      </c>
      <c r="AE42" s="58"/>
      <c r="AF42" s="58">
        <f>pascal1!AF42-INT(pascal1!AF42/$EI$1)*$EI$1</f>
        <v>0</v>
      </c>
      <c r="AG42" s="58"/>
      <c r="AH42" s="58">
        <f>pascal1!AH42-INT(pascal1!AH42/$EI$1)*$EI$1</f>
        <v>0</v>
      </c>
      <c r="AI42" s="58"/>
      <c r="AJ42" s="58">
        <f>pascal1!AJ42-INT(pascal1!AJ42/$EI$1)*$EI$1</f>
        <v>0</v>
      </c>
      <c r="AK42" s="58"/>
      <c r="AL42" s="58">
        <f>pascal1!AL42-INT(pascal1!AL42/$EI$1)*$EI$1</f>
        <v>0</v>
      </c>
      <c r="AM42" s="58"/>
      <c r="AN42" s="58">
        <f>pascal1!AN42-INT(pascal1!AN42/$EI$1)*$EI$1</f>
        <v>0</v>
      </c>
      <c r="AO42" s="58"/>
      <c r="AP42" s="58">
        <f>pascal1!AP42-INT(pascal1!AP42/$EI$1)*$EI$1</f>
        <v>0</v>
      </c>
      <c r="AQ42" s="58"/>
      <c r="AR42" s="58">
        <f>pascal1!AR42-INT(pascal1!AR42/$EI$1)*$EI$1</f>
        <v>1</v>
      </c>
      <c r="AS42" s="58"/>
      <c r="AT42" s="58">
        <f>pascal1!AT42-INT(pascal1!AT42/$EI$1)*$EI$1</f>
        <v>1</v>
      </c>
      <c r="AU42" s="58"/>
      <c r="AV42" s="58">
        <f>pascal1!AV42-INT(pascal1!AV42/$EI$1)*$EI$1</f>
        <v>0</v>
      </c>
      <c r="AW42" s="58"/>
      <c r="AX42" s="58">
        <f>pascal1!AX42-INT(pascal1!AX42/$EI$1)*$EI$1</f>
        <v>0</v>
      </c>
      <c r="AY42" s="58"/>
      <c r="AZ42" s="58">
        <f>pascal1!AZ42-INT(pascal1!AZ42/$EI$1)*$EI$1</f>
        <v>0</v>
      </c>
      <c r="BA42" s="58"/>
      <c r="BB42" s="58">
        <f>pascal1!BB42-INT(pascal1!BB42/$EI$1)*$EI$1</f>
        <v>0</v>
      </c>
      <c r="BC42" s="58"/>
      <c r="BD42" s="58">
        <f>pascal1!BD42-INT(pascal1!BD42/$EI$1)*$EI$1</f>
        <v>0</v>
      </c>
      <c r="BE42" s="58"/>
      <c r="BF42" s="58">
        <f>pascal1!BF42-INT(pascal1!BF42/$EI$1)*$EI$1</f>
        <v>0</v>
      </c>
      <c r="BG42" s="58"/>
      <c r="BH42" s="58">
        <f>pascal1!BH42-INT(pascal1!BH42/$EI$1)*$EI$1</f>
        <v>0</v>
      </c>
      <c r="BI42" s="58"/>
      <c r="BJ42" s="58">
        <f>pascal1!BJ42-INT(pascal1!BJ42/$EI$1)*$EI$1</f>
        <v>0</v>
      </c>
      <c r="BK42" s="58"/>
      <c r="BL42" s="58">
        <f>pascal1!BL42-INT(pascal1!BL42/$EI$1)*$EI$1</f>
        <v>0</v>
      </c>
      <c r="BM42" s="58"/>
      <c r="BN42" s="58">
        <f>pascal1!BN42-INT(pascal1!BN42/$EI$1)*$EI$1</f>
        <v>0</v>
      </c>
      <c r="BO42" s="58"/>
      <c r="BP42" s="58">
        <f>pascal1!BP42-INT(pascal1!BP42/$EI$1)*$EI$1</f>
        <v>0</v>
      </c>
      <c r="BQ42" s="58"/>
      <c r="BR42" s="58">
        <f>pascal1!BR42-INT(pascal1!BR42/$EI$1)*$EI$1</f>
        <v>0</v>
      </c>
      <c r="BS42" s="58"/>
      <c r="BT42" s="58">
        <f>pascal1!BT42-INT(pascal1!BT42/$EI$1)*$EI$1</f>
        <v>0</v>
      </c>
      <c r="BU42" s="58"/>
      <c r="BV42" s="58">
        <f>pascal1!BV42-INT(pascal1!BV42/$EI$1)*$EI$1</f>
        <v>0</v>
      </c>
      <c r="BW42" s="58"/>
      <c r="BX42" s="58">
        <f>pascal1!BX42-INT(pascal1!BX42/$EI$1)*$EI$1</f>
        <v>0</v>
      </c>
      <c r="BY42" s="58"/>
      <c r="BZ42" s="58">
        <f>pascal1!BZ42-INT(pascal1!BZ42/$EI$1)*$EI$1</f>
        <v>0</v>
      </c>
      <c r="CA42" s="58"/>
      <c r="CB42" s="58">
        <f>pascal1!CB42-INT(pascal1!CB42/$EI$1)*$EI$1</f>
        <v>0</v>
      </c>
      <c r="CC42" s="58"/>
      <c r="CD42" s="58">
        <f>pascal1!CD42-INT(pascal1!CD42/$EI$1)*$EI$1</f>
        <v>0</v>
      </c>
      <c r="CE42" s="58"/>
      <c r="CF42" s="58">
        <f>pascal1!CF42-INT(pascal1!CF42/$EI$1)*$EI$1</f>
        <v>0</v>
      </c>
      <c r="CG42" s="58"/>
      <c r="CH42" s="58">
        <f>pascal1!CH42-INT(pascal1!CH42/$EI$1)*$EI$1</f>
        <v>0</v>
      </c>
      <c r="CI42" s="58"/>
      <c r="CJ42" s="58">
        <f>pascal1!CJ42-INT(pascal1!CJ42/$EI$1)*$EI$1</f>
        <v>0</v>
      </c>
      <c r="CK42" s="58"/>
      <c r="CL42" s="58">
        <f>pascal1!CL42-INT(pascal1!CL42/$EI$1)*$EI$1</f>
        <v>0</v>
      </c>
      <c r="CM42" s="58"/>
      <c r="CN42" s="58">
        <f>pascal1!CN42-INT(pascal1!CN42/$EI$1)*$EI$1</f>
        <v>1</v>
      </c>
      <c r="CO42" s="58"/>
      <c r="CP42" s="58">
        <f>pascal1!CP42-INT(pascal1!CP42/$EI$1)*$EI$1</f>
        <v>1</v>
      </c>
      <c r="CQ42" s="58"/>
      <c r="CR42" s="58">
        <f>pascal1!CR42-INT(pascal1!CR42/$EI$1)*$EI$1</f>
        <v>0</v>
      </c>
      <c r="CS42" s="58"/>
      <c r="CT42" s="58">
        <f>pascal1!CT42-INT(pascal1!CT42/$EI$1)*$EI$1</f>
        <v>0</v>
      </c>
      <c r="CU42" s="58"/>
      <c r="CV42" s="58">
        <f>pascal1!CV42-INT(pascal1!CV42/$EI$1)*$EI$1</f>
        <v>0</v>
      </c>
      <c r="CW42" s="58"/>
      <c r="CX42" s="58">
        <f>pascal1!CX42-INT(pascal1!CX42/$EI$1)*$EI$1</f>
        <v>0</v>
      </c>
      <c r="CY42" s="58"/>
      <c r="CZ42" s="58">
        <f>pascal1!CZ42-INT(pascal1!CZ42/$EI$1)*$EI$1</f>
        <v>0</v>
      </c>
      <c r="DA42" s="58"/>
      <c r="DB42" s="58">
        <f>pascal1!DB42-INT(pascal1!DB42/$EI$1)*$EI$1</f>
        <v>0</v>
      </c>
      <c r="DC42" s="58"/>
      <c r="DD42" s="58">
        <f>pascal1!DD42-INT(pascal1!DD42/$EI$1)*$EI$1</f>
        <v>1</v>
      </c>
      <c r="DE42" s="58"/>
      <c r="DF42" s="58">
        <f>pascal1!DF42-INT(pascal1!DF42/$EI$1)*$EI$1</f>
        <v>1</v>
      </c>
      <c r="DG42" s="58"/>
      <c r="DH42" s="58"/>
      <c r="DI42" s="58"/>
    </row>
    <row r="43" spans="22:117">
      <c r="AA43" s="58">
        <f>pascal1!AA43-INT(pascal1!AA43/$EI$1)*$EI$1</f>
        <v>1</v>
      </c>
      <c r="AB43" s="58"/>
      <c r="AC43" s="58">
        <f>pascal1!AC43-INT(pascal1!AC43/$EI$1)*$EI$1</f>
        <v>0</v>
      </c>
      <c r="AD43" s="58"/>
      <c r="AE43" s="58">
        <f>pascal1!AE43-INT(pascal1!AE43/$EI$1)*$EI$1</f>
        <v>1</v>
      </c>
      <c r="AF43" s="58"/>
      <c r="AG43" s="58">
        <f>pascal1!AG43-INT(pascal1!AG43/$EI$1)*$EI$1</f>
        <v>0</v>
      </c>
      <c r="AH43" s="58"/>
      <c r="AI43" s="58">
        <f>pascal1!AI43-INT(pascal1!AI43/$EI$1)*$EI$1</f>
        <v>0</v>
      </c>
      <c r="AJ43" s="58"/>
      <c r="AK43" s="58">
        <f>pascal1!AK43-INT(pascal1!AK43/$EI$1)*$EI$1</f>
        <v>0</v>
      </c>
      <c r="AL43" s="58"/>
      <c r="AM43" s="58">
        <f>pascal1!AM43-INT(pascal1!AM43/$EI$1)*$EI$1</f>
        <v>0</v>
      </c>
      <c r="AN43" s="58"/>
      <c r="AO43" s="58">
        <f>pascal1!AO43-INT(pascal1!AO43/$EI$1)*$EI$1</f>
        <v>0</v>
      </c>
      <c r="AP43" s="58"/>
      <c r="AQ43" s="58">
        <f>pascal1!AQ43-INT(pascal1!AQ43/$EI$1)*$EI$1</f>
        <v>1</v>
      </c>
      <c r="AR43" s="58"/>
      <c r="AS43" s="58">
        <f>pascal1!AS43-INT(pascal1!AS43/$EI$1)*$EI$1</f>
        <v>0</v>
      </c>
      <c r="AT43" s="58"/>
      <c r="AU43" s="58">
        <f>pascal1!AU43-INT(pascal1!AU43/$EI$1)*$EI$1</f>
        <v>1</v>
      </c>
      <c r="AV43" s="58"/>
      <c r="AW43" s="58">
        <f>pascal1!AW43-INT(pascal1!AW43/$EI$1)*$EI$1</f>
        <v>0</v>
      </c>
      <c r="AX43" s="58"/>
      <c r="AY43" s="58">
        <f>pascal1!AY43-INT(pascal1!AY43/$EI$1)*$EI$1</f>
        <v>0</v>
      </c>
      <c r="AZ43" s="58"/>
      <c r="BA43" s="58">
        <f>pascal1!BA43-INT(pascal1!BA43/$EI$1)*$EI$1</f>
        <v>0</v>
      </c>
      <c r="BB43" s="58"/>
      <c r="BC43" s="58">
        <f>pascal1!BC43-INT(pascal1!BC43/$EI$1)*$EI$1</f>
        <v>0</v>
      </c>
      <c r="BD43" s="58"/>
      <c r="BE43" s="58">
        <f>pascal1!BE43-INT(pascal1!BE43/$EI$1)*$EI$1</f>
        <v>0</v>
      </c>
      <c r="BF43" s="58"/>
      <c r="BG43" s="58">
        <f>pascal1!BG43-INT(pascal1!BG43/$EI$1)*$EI$1</f>
        <v>0</v>
      </c>
      <c r="BH43" s="58"/>
      <c r="BI43" s="58">
        <f>pascal1!BI43-INT(pascal1!BI43/$EI$1)*$EI$1</f>
        <v>0</v>
      </c>
      <c r="BJ43" s="58"/>
      <c r="BK43" s="58">
        <f>pascal1!BK43-INT(pascal1!BK43/$EI$1)*$EI$1</f>
        <v>0</v>
      </c>
      <c r="BL43" s="58"/>
      <c r="BM43" s="58">
        <f>pascal1!BM43-INT(pascal1!BM43/$EI$1)*$EI$1</f>
        <v>0</v>
      </c>
      <c r="BN43" s="58"/>
      <c r="BO43" s="58">
        <f>pascal1!BO43-INT(pascal1!BO43/$EI$1)*$EI$1</f>
        <v>0</v>
      </c>
      <c r="BP43" s="58"/>
      <c r="BQ43" s="58">
        <f>pascal1!BQ43-INT(pascal1!BQ43/$EI$1)*$EI$1</f>
        <v>0</v>
      </c>
      <c r="BR43" s="58"/>
      <c r="BS43" s="58">
        <f>pascal1!BS43-INT(pascal1!BS43/$EI$1)*$EI$1</f>
        <v>0</v>
      </c>
      <c r="BT43" s="58"/>
      <c r="BU43" s="58">
        <f>pascal1!BU43-INT(pascal1!BU43/$EI$1)*$EI$1</f>
        <v>0</v>
      </c>
      <c r="BV43" s="58"/>
      <c r="BW43" s="58">
        <f>pascal1!BW43-INT(pascal1!BW43/$EI$1)*$EI$1</f>
        <v>0</v>
      </c>
      <c r="BX43" s="58"/>
      <c r="BY43" s="58">
        <f>pascal1!BY43-INT(pascal1!BY43/$EI$1)*$EI$1</f>
        <v>0</v>
      </c>
      <c r="BZ43" s="58"/>
      <c r="CA43" s="58">
        <f>pascal1!CA43-INT(pascal1!CA43/$EI$1)*$EI$1</f>
        <v>0</v>
      </c>
      <c r="CB43" s="58"/>
      <c r="CC43" s="58">
        <f>pascal1!CC43-INT(pascal1!CC43/$EI$1)*$EI$1</f>
        <v>0</v>
      </c>
      <c r="CD43" s="58"/>
      <c r="CE43" s="58">
        <f>pascal1!CE43-INT(pascal1!CE43/$EI$1)*$EI$1</f>
        <v>0</v>
      </c>
      <c r="CF43" s="58"/>
      <c r="CG43" s="58">
        <f>pascal1!CG43-INT(pascal1!CG43/$EI$1)*$EI$1</f>
        <v>0</v>
      </c>
      <c r="CH43" s="58"/>
      <c r="CI43" s="58">
        <f>pascal1!CI43-INT(pascal1!CI43/$EI$1)*$EI$1</f>
        <v>0</v>
      </c>
      <c r="CJ43" s="58"/>
      <c r="CK43" s="58">
        <f>pascal1!CK43-INT(pascal1!CK43/$EI$1)*$EI$1</f>
        <v>0</v>
      </c>
      <c r="CL43" s="58"/>
      <c r="CM43" s="58">
        <f>pascal1!CM43-INT(pascal1!CM43/$EI$1)*$EI$1</f>
        <v>1</v>
      </c>
      <c r="CN43" s="58"/>
      <c r="CO43" s="58">
        <f>pascal1!CO43-INT(pascal1!CO43/$EI$1)*$EI$1</f>
        <v>0</v>
      </c>
      <c r="CP43" s="58"/>
      <c r="CQ43" s="58">
        <f>pascal1!CQ43-INT(pascal1!CQ43/$EI$1)*$EI$1</f>
        <v>1</v>
      </c>
      <c r="CR43" s="58"/>
      <c r="CS43" s="58">
        <f>pascal1!CS43-INT(pascal1!CS43/$EI$1)*$EI$1</f>
        <v>0</v>
      </c>
      <c r="CT43" s="58"/>
      <c r="CU43" s="58">
        <f>pascal1!CU43-INT(pascal1!CU43/$EI$1)*$EI$1</f>
        <v>0</v>
      </c>
      <c r="CV43" s="58"/>
      <c r="CW43" s="58">
        <f>pascal1!CW43-INT(pascal1!CW43/$EI$1)*$EI$1</f>
        <v>0</v>
      </c>
      <c r="CX43" s="58"/>
      <c r="CY43" s="58">
        <f>pascal1!CY43-INT(pascal1!CY43/$EI$1)*$EI$1</f>
        <v>0</v>
      </c>
      <c r="CZ43" s="58"/>
      <c r="DA43" s="58">
        <f>pascal1!DA43-INT(pascal1!DA43/$EI$1)*$EI$1</f>
        <v>0</v>
      </c>
      <c r="DB43" s="58"/>
      <c r="DC43" s="58">
        <f>pascal1!DC43-INT(pascal1!DC43/$EI$1)*$EI$1</f>
        <v>1</v>
      </c>
      <c r="DD43" s="58"/>
      <c r="DE43" s="58">
        <f>pascal1!DE43-INT(pascal1!DE43/$EI$1)*$EI$1</f>
        <v>0</v>
      </c>
      <c r="DF43" s="58"/>
      <c r="DG43" s="58">
        <f>pascal1!DG43-INT(pascal1!DG43/$EI$1)*$EI$1</f>
        <v>1</v>
      </c>
      <c r="DH43" s="58"/>
    </row>
    <row r="44" spans="22:117">
      <c r="Z44" s="58">
        <f>pascal1!Z44-INT(pascal1!Z44/$EI$1)*$EI$1</f>
        <v>1</v>
      </c>
      <c r="AA44" s="58"/>
      <c r="AB44" s="58">
        <f>pascal1!AB44-INT(pascal1!AB44/$EI$1)*$EI$1</f>
        <v>1</v>
      </c>
      <c r="AC44" s="58"/>
      <c r="AD44" s="58">
        <f>pascal1!AD44-INT(pascal1!AD44/$EI$1)*$EI$1</f>
        <v>1</v>
      </c>
      <c r="AE44" s="58"/>
      <c r="AF44" s="58">
        <f>pascal1!AF44-INT(pascal1!AF44/$EI$1)*$EI$1</f>
        <v>1</v>
      </c>
      <c r="AG44" s="58"/>
      <c r="AH44" s="58">
        <f>pascal1!AH44-INT(pascal1!AH44/$EI$1)*$EI$1</f>
        <v>0</v>
      </c>
      <c r="AI44" s="58"/>
      <c r="AJ44" s="58">
        <f>pascal1!AJ44-INT(pascal1!AJ44/$EI$1)*$EI$1</f>
        <v>0</v>
      </c>
      <c r="AK44" s="58"/>
      <c r="AL44" s="58">
        <f>pascal1!AL44-INT(pascal1!AL44/$EI$1)*$EI$1</f>
        <v>0</v>
      </c>
      <c r="AM44" s="58"/>
      <c r="AN44" s="58">
        <f>pascal1!AN44-INT(pascal1!AN44/$EI$1)*$EI$1</f>
        <v>0</v>
      </c>
      <c r="AO44" s="58"/>
      <c r="AP44" s="58">
        <f>pascal1!AP44-INT(pascal1!AP44/$EI$1)*$EI$1</f>
        <v>1</v>
      </c>
      <c r="AQ44" s="58"/>
      <c r="AR44" s="58">
        <f>pascal1!AR44-INT(pascal1!AR44/$EI$1)*$EI$1</f>
        <v>1</v>
      </c>
      <c r="AS44" s="58"/>
      <c r="AT44" s="58">
        <f>pascal1!AT44-INT(pascal1!AT44/$EI$1)*$EI$1</f>
        <v>1</v>
      </c>
      <c r="AU44" s="58"/>
      <c r="AV44" s="58">
        <f>pascal1!AV44-INT(pascal1!AV44/$EI$1)*$EI$1</f>
        <v>1</v>
      </c>
      <c r="AW44" s="58"/>
      <c r="AX44" s="58">
        <f>pascal1!AX44-INT(pascal1!AX44/$EI$1)*$EI$1</f>
        <v>0</v>
      </c>
      <c r="AY44" s="58"/>
      <c r="AZ44" s="58">
        <f>pascal1!AZ44-INT(pascal1!AZ44/$EI$1)*$EI$1</f>
        <v>0</v>
      </c>
      <c r="BA44" s="58"/>
      <c r="BB44" s="58">
        <f>pascal1!BB44-INT(pascal1!BB44/$EI$1)*$EI$1</f>
        <v>0</v>
      </c>
      <c r="BC44" s="58"/>
      <c r="BD44" s="58">
        <f>pascal1!BD44-INT(pascal1!BD44/$EI$1)*$EI$1</f>
        <v>0</v>
      </c>
      <c r="BE44" s="58"/>
      <c r="BF44" s="58">
        <f>pascal1!BF44-INT(pascal1!BF44/$EI$1)*$EI$1</f>
        <v>0</v>
      </c>
      <c r="BG44" s="58"/>
      <c r="BH44" s="58">
        <f>pascal1!BH44-INT(pascal1!BH44/$EI$1)*$EI$1</f>
        <v>0</v>
      </c>
      <c r="BI44" s="58"/>
      <c r="BJ44" s="58">
        <f>pascal1!BJ44-INT(pascal1!BJ44/$EI$1)*$EI$1</f>
        <v>0</v>
      </c>
      <c r="BK44" s="58"/>
      <c r="BL44" s="58">
        <f>pascal1!BL44-INT(pascal1!BL44/$EI$1)*$EI$1</f>
        <v>0</v>
      </c>
      <c r="BM44" s="58"/>
      <c r="BN44" s="58">
        <f>pascal1!BN44-INT(pascal1!BN44/$EI$1)*$EI$1</f>
        <v>0</v>
      </c>
      <c r="BO44" s="58"/>
      <c r="BP44" s="58">
        <f>pascal1!BP44-INT(pascal1!BP44/$EI$1)*$EI$1</f>
        <v>0</v>
      </c>
      <c r="BQ44" s="58"/>
      <c r="BR44" s="58">
        <f>pascal1!BR44-INT(pascal1!BR44/$EI$1)*$EI$1</f>
        <v>0</v>
      </c>
      <c r="BS44" s="58"/>
      <c r="BT44" s="58">
        <f>pascal1!BT44-INT(pascal1!BT44/$EI$1)*$EI$1</f>
        <v>0</v>
      </c>
      <c r="BU44" s="58"/>
      <c r="BV44" s="58">
        <f>pascal1!BV44-INT(pascal1!BV44/$EI$1)*$EI$1</f>
        <v>0</v>
      </c>
      <c r="BW44" s="58"/>
      <c r="BX44" s="58">
        <f>pascal1!BX44-INT(pascal1!BX44/$EI$1)*$EI$1</f>
        <v>0</v>
      </c>
      <c r="BY44" s="58"/>
      <c r="BZ44" s="58">
        <f>pascal1!BZ44-INT(pascal1!BZ44/$EI$1)*$EI$1</f>
        <v>0</v>
      </c>
      <c r="CA44" s="58"/>
      <c r="CB44" s="58">
        <f>pascal1!CB44-INT(pascal1!CB44/$EI$1)*$EI$1</f>
        <v>0</v>
      </c>
      <c r="CC44" s="58"/>
      <c r="CD44" s="58">
        <f>pascal1!CD44-INT(pascal1!CD44/$EI$1)*$EI$1</f>
        <v>0</v>
      </c>
      <c r="CE44" s="58"/>
      <c r="CF44" s="58">
        <f>pascal1!CF44-INT(pascal1!CF44/$EI$1)*$EI$1</f>
        <v>0</v>
      </c>
      <c r="CG44" s="58"/>
      <c r="CH44" s="58">
        <f>pascal1!CH44-INT(pascal1!CH44/$EI$1)*$EI$1</f>
        <v>0</v>
      </c>
      <c r="CI44" s="58"/>
      <c r="CJ44" s="58">
        <f>pascal1!CJ44-INT(pascal1!CJ44/$EI$1)*$EI$1</f>
        <v>0</v>
      </c>
      <c r="CK44" s="58"/>
      <c r="CL44" s="58">
        <f>pascal1!CL44-INT(pascal1!CL44/$EI$1)*$EI$1</f>
        <v>1</v>
      </c>
      <c r="CM44" s="58"/>
      <c r="CN44" s="58">
        <f>pascal1!CN44-INT(pascal1!CN44/$EI$1)*$EI$1</f>
        <v>1</v>
      </c>
      <c r="CO44" s="58"/>
      <c r="CP44" s="58">
        <f>pascal1!CP44-INT(pascal1!CP44/$EI$1)*$EI$1</f>
        <v>1</v>
      </c>
      <c r="CQ44" s="58"/>
      <c r="CR44" s="58">
        <f>pascal1!CR44-INT(pascal1!CR44/$EI$1)*$EI$1</f>
        <v>1</v>
      </c>
      <c r="CS44" s="58"/>
      <c r="CT44" s="58">
        <f>pascal1!CT44-INT(pascal1!CT44/$EI$1)*$EI$1</f>
        <v>0</v>
      </c>
      <c r="CU44" s="58"/>
      <c r="CV44" s="58">
        <f>pascal1!CV44-INT(pascal1!CV44/$EI$1)*$EI$1</f>
        <v>0</v>
      </c>
      <c r="CW44" s="58"/>
      <c r="CX44" s="58">
        <f>pascal1!CX44-INT(pascal1!CX44/$EI$1)*$EI$1</f>
        <v>0</v>
      </c>
      <c r="CY44" s="58"/>
      <c r="CZ44" s="58">
        <f>pascal1!CZ44-INT(pascal1!CZ44/$EI$1)*$EI$1</f>
        <v>0</v>
      </c>
      <c r="DA44" s="58"/>
      <c r="DB44" s="58">
        <f>pascal1!DB44-INT(pascal1!DB44/$EI$1)*$EI$1</f>
        <v>1</v>
      </c>
      <c r="DC44" s="58"/>
      <c r="DD44" s="58">
        <f>pascal1!DD44-INT(pascal1!DD44/$EI$1)*$EI$1</f>
        <v>1</v>
      </c>
      <c r="DE44" s="58"/>
      <c r="DF44" s="58">
        <f>pascal1!DF44-INT(pascal1!DF44/$EI$1)*$EI$1</f>
        <v>1</v>
      </c>
      <c r="DG44" s="58"/>
      <c r="DH44" s="58">
        <f>pascal1!DH44-INT(pascal1!DH44/$EI$1)*$EI$1</f>
        <v>1</v>
      </c>
      <c r="DI44" s="58"/>
    </row>
    <row r="45" spans="22:117">
      <c r="Y45" s="58">
        <f>pascal1!Y45-INT(pascal1!Y45/$EI$1)*$EI$1</f>
        <v>1</v>
      </c>
      <c r="Z45" s="58"/>
      <c r="AA45" s="58">
        <f>pascal1!AA45-INT(pascal1!AA45/$EI$1)*$EI$1</f>
        <v>0</v>
      </c>
      <c r="AB45" s="58"/>
      <c r="AC45" s="58">
        <f>pascal1!AC45-INT(pascal1!AC45/$EI$1)*$EI$1</f>
        <v>0</v>
      </c>
      <c r="AD45" s="58"/>
      <c r="AE45" s="58">
        <f>pascal1!AE45-INT(pascal1!AE45/$EI$1)*$EI$1</f>
        <v>0</v>
      </c>
      <c r="AF45" s="58"/>
      <c r="AG45" s="58">
        <f>pascal1!AG45-INT(pascal1!AG45/$EI$1)*$EI$1</f>
        <v>1</v>
      </c>
      <c r="AH45" s="58"/>
      <c r="AI45" s="58">
        <f>pascal1!AI45-INT(pascal1!AI45/$EI$1)*$EI$1</f>
        <v>0</v>
      </c>
      <c r="AJ45" s="58"/>
      <c r="AK45" s="58">
        <f>pascal1!AK45-INT(pascal1!AK45/$EI$1)*$EI$1</f>
        <v>0</v>
      </c>
      <c r="AL45" s="58"/>
      <c r="AM45" s="58">
        <f>pascal1!AM45-INT(pascal1!AM45/$EI$1)*$EI$1</f>
        <v>0</v>
      </c>
      <c r="AN45" s="58"/>
      <c r="AO45" s="58">
        <f>pascal1!AO45-INT(pascal1!AO45/$EI$1)*$EI$1</f>
        <v>1</v>
      </c>
      <c r="AP45" s="58"/>
      <c r="AQ45" s="58">
        <f>pascal1!AQ45-INT(pascal1!AQ45/$EI$1)*$EI$1</f>
        <v>0</v>
      </c>
      <c r="AR45" s="58"/>
      <c r="AS45" s="58">
        <f>pascal1!AS45-INT(pascal1!AS45/$EI$1)*$EI$1</f>
        <v>0</v>
      </c>
      <c r="AT45" s="58"/>
      <c r="AU45" s="58">
        <f>pascal1!AU45-INT(pascal1!AU45/$EI$1)*$EI$1</f>
        <v>0</v>
      </c>
      <c r="AV45" s="58"/>
      <c r="AW45" s="58">
        <f>pascal1!AW45-INT(pascal1!AW45/$EI$1)*$EI$1</f>
        <v>1</v>
      </c>
      <c r="AX45" s="58"/>
      <c r="AY45" s="58">
        <f>pascal1!AY45-INT(pascal1!AY45/$EI$1)*$EI$1</f>
        <v>0</v>
      </c>
      <c r="AZ45" s="58"/>
      <c r="BA45" s="58">
        <f>pascal1!BA45-INT(pascal1!BA45/$EI$1)*$EI$1</f>
        <v>0</v>
      </c>
      <c r="BB45" s="58"/>
      <c r="BC45" s="58">
        <f>pascal1!BC45-INT(pascal1!BC45/$EI$1)*$EI$1</f>
        <v>0</v>
      </c>
      <c r="BD45" s="58"/>
      <c r="BE45" s="58">
        <f>pascal1!BE45-INT(pascal1!BE45/$EI$1)*$EI$1</f>
        <v>0</v>
      </c>
      <c r="BF45" s="58"/>
      <c r="BG45" s="58">
        <f>pascal1!BG45-INT(pascal1!BG45/$EI$1)*$EI$1</f>
        <v>0</v>
      </c>
      <c r="BH45" s="58"/>
      <c r="BI45" s="58">
        <f>pascal1!BI45-INT(pascal1!BI45/$EI$1)*$EI$1</f>
        <v>0</v>
      </c>
      <c r="BJ45" s="58"/>
      <c r="BK45" s="58">
        <f>pascal1!BK45-INT(pascal1!BK45/$EI$1)*$EI$1</f>
        <v>0</v>
      </c>
      <c r="BL45" s="58"/>
      <c r="BM45" s="58">
        <f>pascal1!BM45-INT(pascal1!BM45/$EI$1)*$EI$1</f>
        <v>0</v>
      </c>
      <c r="BN45" s="58"/>
      <c r="BO45" s="58">
        <f>pascal1!BO45-INT(pascal1!BO45/$EI$1)*$EI$1</f>
        <v>0</v>
      </c>
      <c r="BP45" s="58"/>
      <c r="BQ45" s="58">
        <f>pascal1!BQ45-INT(pascal1!BQ45/$EI$1)*$EI$1</f>
        <v>0</v>
      </c>
      <c r="BR45" s="58"/>
      <c r="BS45" s="58">
        <f>pascal1!BS45-INT(pascal1!BS45/$EI$1)*$EI$1</f>
        <v>0</v>
      </c>
      <c r="BT45" s="58"/>
      <c r="BU45" s="58">
        <f>pascal1!BU45-INT(pascal1!BU45/$EI$1)*$EI$1</f>
        <v>0</v>
      </c>
      <c r="BV45" s="58"/>
      <c r="BW45" s="58">
        <f>pascal1!BW45-INT(pascal1!BW45/$EI$1)*$EI$1</f>
        <v>0</v>
      </c>
      <c r="BX45" s="58"/>
      <c r="BY45" s="58">
        <f>pascal1!BY45-INT(pascal1!BY45/$EI$1)*$EI$1</f>
        <v>0</v>
      </c>
      <c r="BZ45" s="58"/>
      <c r="CA45" s="58">
        <f>pascal1!CA45-INT(pascal1!CA45/$EI$1)*$EI$1</f>
        <v>0</v>
      </c>
      <c r="CB45" s="58"/>
      <c r="CC45" s="58">
        <f>pascal1!CC45-INT(pascal1!CC45/$EI$1)*$EI$1</f>
        <v>0</v>
      </c>
      <c r="CD45" s="58"/>
      <c r="CE45" s="58">
        <f>pascal1!CE45-INT(pascal1!CE45/$EI$1)*$EI$1</f>
        <v>0</v>
      </c>
      <c r="CF45" s="58"/>
      <c r="CG45" s="58">
        <f>pascal1!CG45-INT(pascal1!CG45/$EI$1)*$EI$1</f>
        <v>0</v>
      </c>
      <c r="CH45" s="58"/>
      <c r="CI45" s="58">
        <f>pascal1!CI45-INT(pascal1!CI45/$EI$1)*$EI$1</f>
        <v>0</v>
      </c>
      <c r="CJ45" s="58"/>
      <c r="CK45" s="58">
        <f>pascal1!CK45-INT(pascal1!CK45/$EI$1)*$EI$1</f>
        <v>1</v>
      </c>
      <c r="CL45" s="58"/>
      <c r="CM45" s="58">
        <f>pascal1!CM45-INT(pascal1!CM45/$EI$1)*$EI$1</f>
        <v>0</v>
      </c>
      <c r="CN45" s="58"/>
      <c r="CO45" s="58">
        <f>pascal1!CO45-INT(pascal1!CO45/$EI$1)*$EI$1</f>
        <v>0</v>
      </c>
      <c r="CP45" s="58"/>
      <c r="CQ45" s="58">
        <f>pascal1!CQ45-INT(pascal1!CQ45/$EI$1)*$EI$1</f>
        <v>0</v>
      </c>
      <c r="CR45" s="58"/>
      <c r="CS45" s="58">
        <f>pascal1!CS45-INT(pascal1!CS45/$EI$1)*$EI$1</f>
        <v>1</v>
      </c>
      <c r="CT45" s="58"/>
      <c r="CU45" s="58">
        <f>pascal1!CU45-INT(pascal1!CU45/$EI$1)*$EI$1</f>
        <v>0</v>
      </c>
      <c r="CV45" s="58"/>
      <c r="CW45" s="58">
        <f>pascal1!CW45-INT(pascal1!CW45/$EI$1)*$EI$1</f>
        <v>0</v>
      </c>
      <c r="CX45" s="58"/>
      <c r="CY45" s="58">
        <f>pascal1!CY45-INT(pascal1!CY45/$EI$1)*$EI$1</f>
        <v>0</v>
      </c>
      <c r="CZ45" s="58"/>
      <c r="DA45" s="58">
        <f>pascal1!DA45-INT(pascal1!DA45/$EI$1)*$EI$1</f>
        <v>1</v>
      </c>
      <c r="DB45" s="58"/>
      <c r="DC45" s="58">
        <f>pascal1!DC45-INT(pascal1!DC45/$EI$1)*$EI$1</f>
        <v>0</v>
      </c>
      <c r="DD45" s="58"/>
      <c r="DE45" s="58">
        <f>pascal1!DE45-INT(pascal1!DE45/$EI$1)*$EI$1</f>
        <v>0</v>
      </c>
      <c r="DF45" s="58"/>
      <c r="DG45" s="58">
        <f>pascal1!DG45-INT(pascal1!DG45/$EI$1)*$EI$1</f>
        <v>0</v>
      </c>
      <c r="DH45" s="58"/>
      <c r="DI45" s="58">
        <f>pascal1!DI45-INT(pascal1!DI45/$EI$1)*$EI$1</f>
        <v>1</v>
      </c>
      <c r="DJ45" s="58"/>
    </row>
    <row r="46" spans="22:117">
      <c r="X46" s="58">
        <f>pascal1!X46-INT(pascal1!X46/$EI$1)*$EI$1</f>
        <v>1</v>
      </c>
      <c r="Y46" s="58"/>
      <c r="Z46" s="58">
        <f>pascal1!Z46-INT(pascal1!Z46/$EI$1)*$EI$1</f>
        <v>1</v>
      </c>
      <c r="AA46" s="58"/>
      <c r="AB46" s="58">
        <f>pascal1!AB46-INT(pascal1!AB46/$EI$1)*$EI$1</f>
        <v>0</v>
      </c>
      <c r="AC46" s="58"/>
      <c r="AD46" s="58">
        <f>pascal1!AD46-INT(pascal1!AD46/$EI$1)*$EI$1</f>
        <v>0</v>
      </c>
      <c r="AE46" s="58"/>
      <c r="AF46" s="58">
        <f>pascal1!AF46-INT(pascal1!AF46/$EI$1)*$EI$1</f>
        <v>1</v>
      </c>
      <c r="AG46" s="58"/>
      <c r="AH46" s="58">
        <f>pascal1!AH46-INT(pascal1!AH46/$EI$1)*$EI$1</f>
        <v>1</v>
      </c>
      <c r="AI46" s="58"/>
      <c r="AJ46" s="58">
        <f>pascal1!AJ46-INT(pascal1!AJ46/$EI$1)*$EI$1</f>
        <v>0</v>
      </c>
      <c r="AK46" s="58"/>
      <c r="AL46" s="58">
        <f>pascal1!AL46-INT(pascal1!AL46/$EI$1)*$EI$1</f>
        <v>0</v>
      </c>
      <c r="AM46" s="58"/>
      <c r="AN46" s="58">
        <f>pascal1!AN46-INT(pascal1!AN46/$EI$1)*$EI$1</f>
        <v>1</v>
      </c>
      <c r="AO46" s="58"/>
      <c r="AP46" s="58">
        <f>pascal1!AP46-INT(pascal1!AP46/$EI$1)*$EI$1</f>
        <v>1</v>
      </c>
      <c r="AQ46" s="58"/>
      <c r="AR46" s="58">
        <f>pascal1!AR46-INT(pascal1!AR46/$EI$1)*$EI$1</f>
        <v>0</v>
      </c>
      <c r="AS46" s="58"/>
      <c r="AT46" s="58">
        <f>pascal1!AT46-INT(pascal1!AT46/$EI$1)*$EI$1</f>
        <v>0</v>
      </c>
      <c r="AU46" s="58"/>
      <c r="AV46" s="58">
        <f>pascal1!AV46-INT(pascal1!AV46/$EI$1)*$EI$1</f>
        <v>1</v>
      </c>
      <c r="AW46" s="58"/>
      <c r="AX46" s="58">
        <f>pascal1!AX46-INT(pascal1!AX46/$EI$1)*$EI$1</f>
        <v>1</v>
      </c>
      <c r="AY46" s="58"/>
      <c r="AZ46" s="58">
        <f>pascal1!AZ46-INT(pascal1!AZ46/$EI$1)*$EI$1</f>
        <v>0</v>
      </c>
      <c r="BA46" s="58"/>
      <c r="BB46" s="58">
        <f>pascal1!BB46-INT(pascal1!BB46/$EI$1)*$EI$1</f>
        <v>0</v>
      </c>
      <c r="BC46" s="58"/>
      <c r="BD46" s="58">
        <f>pascal1!BD46-INT(pascal1!BD46/$EI$1)*$EI$1</f>
        <v>0</v>
      </c>
      <c r="BE46" s="58"/>
      <c r="BF46" s="58">
        <f>pascal1!BF46-INT(pascal1!BF46/$EI$1)*$EI$1</f>
        <v>0</v>
      </c>
      <c r="BG46" s="58"/>
      <c r="BH46" s="58">
        <f>pascal1!BH46-INT(pascal1!BH46/$EI$1)*$EI$1</f>
        <v>0</v>
      </c>
      <c r="BI46" s="58"/>
      <c r="BJ46" s="58">
        <f>pascal1!BJ46-INT(pascal1!BJ46/$EI$1)*$EI$1</f>
        <v>0</v>
      </c>
      <c r="BK46" s="58"/>
      <c r="BL46" s="58">
        <f>pascal1!BL46-INT(pascal1!BL46/$EI$1)*$EI$1</f>
        <v>0</v>
      </c>
      <c r="BM46" s="58"/>
      <c r="BN46" s="58">
        <f>pascal1!BN46-INT(pascal1!BN46/$EI$1)*$EI$1</f>
        <v>0</v>
      </c>
      <c r="BO46" s="58"/>
      <c r="BP46" s="58">
        <f>pascal1!BP46-INT(pascal1!BP46/$EI$1)*$EI$1</f>
        <v>0</v>
      </c>
      <c r="BQ46" s="58"/>
      <c r="BR46" s="58">
        <f>pascal1!BR46-INT(pascal1!BR46/$EI$1)*$EI$1</f>
        <v>0</v>
      </c>
      <c r="BS46" s="58"/>
      <c r="BT46" s="58">
        <f>pascal1!BT46-INT(pascal1!BT46/$EI$1)*$EI$1</f>
        <v>0</v>
      </c>
      <c r="BU46" s="58"/>
      <c r="BV46" s="58">
        <f>pascal1!BV46-INT(pascal1!BV46/$EI$1)*$EI$1</f>
        <v>0</v>
      </c>
      <c r="BW46" s="58"/>
      <c r="BX46" s="58">
        <f>pascal1!BX46-INT(pascal1!BX46/$EI$1)*$EI$1</f>
        <v>0</v>
      </c>
      <c r="BY46" s="58"/>
      <c r="BZ46" s="58">
        <f>pascal1!BZ46-INT(pascal1!BZ46/$EI$1)*$EI$1</f>
        <v>0</v>
      </c>
      <c r="CA46" s="58"/>
      <c r="CB46" s="58">
        <f>pascal1!CB46-INT(pascal1!CB46/$EI$1)*$EI$1</f>
        <v>0</v>
      </c>
      <c r="CC46" s="58"/>
      <c r="CD46" s="58">
        <f>pascal1!CD46-INT(pascal1!CD46/$EI$1)*$EI$1</f>
        <v>0</v>
      </c>
      <c r="CE46" s="58"/>
      <c r="CF46" s="58">
        <f>pascal1!CF46-INT(pascal1!CF46/$EI$1)*$EI$1</f>
        <v>0</v>
      </c>
      <c r="CG46" s="58"/>
      <c r="CH46" s="58">
        <f>pascal1!CH46-INT(pascal1!CH46/$EI$1)*$EI$1</f>
        <v>0</v>
      </c>
      <c r="CI46" s="58"/>
      <c r="CJ46" s="58">
        <f>pascal1!CJ46-INT(pascal1!CJ46/$EI$1)*$EI$1</f>
        <v>1</v>
      </c>
      <c r="CK46" s="58"/>
      <c r="CL46" s="58">
        <f>pascal1!CL46-INT(pascal1!CL46/$EI$1)*$EI$1</f>
        <v>1</v>
      </c>
      <c r="CM46" s="58"/>
      <c r="CN46" s="58">
        <f>pascal1!CN46-INT(pascal1!CN46/$EI$1)*$EI$1</f>
        <v>0</v>
      </c>
      <c r="CO46" s="58"/>
      <c r="CP46" s="58">
        <f>pascal1!CP46-INT(pascal1!CP46/$EI$1)*$EI$1</f>
        <v>0</v>
      </c>
      <c r="CQ46" s="58"/>
      <c r="CR46" s="58">
        <f>pascal1!CR46-INT(pascal1!CR46/$EI$1)*$EI$1</f>
        <v>1</v>
      </c>
      <c r="CS46" s="58"/>
      <c r="CT46" s="58">
        <f>pascal1!CT46-INT(pascal1!CT46/$EI$1)*$EI$1</f>
        <v>1</v>
      </c>
      <c r="CU46" s="58"/>
      <c r="CV46" s="58">
        <f>pascal1!CV46-INT(pascal1!CV46/$EI$1)*$EI$1</f>
        <v>0</v>
      </c>
      <c r="CW46" s="58"/>
      <c r="CX46" s="58">
        <f>pascal1!CX46-INT(pascal1!CX46/$EI$1)*$EI$1</f>
        <v>0</v>
      </c>
      <c r="CY46" s="58"/>
      <c r="CZ46" s="58">
        <f>pascal1!CZ46-INT(pascal1!CZ46/$EI$1)*$EI$1</f>
        <v>1</v>
      </c>
      <c r="DA46" s="58"/>
      <c r="DB46" s="58">
        <f>pascal1!DB46-INT(pascal1!DB46/$EI$1)*$EI$1</f>
        <v>1</v>
      </c>
      <c r="DC46" s="58"/>
      <c r="DD46" s="58">
        <f>pascal1!DD46-INT(pascal1!DD46/$EI$1)*$EI$1</f>
        <v>0</v>
      </c>
      <c r="DE46" s="58"/>
      <c r="DF46" s="58">
        <f>pascal1!DF46-INT(pascal1!DF46/$EI$1)*$EI$1</f>
        <v>0</v>
      </c>
      <c r="DG46" s="58"/>
      <c r="DH46" s="58">
        <f>pascal1!DH46-INT(pascal1!DH46/$EI$1)*$EI$1</f>
        <v>1</v>
      </c>
      <c r="DI46" s="58"/>
      <c r="DJ46" s="58">
        <f>pascal1!DJ46-INT(pascal1!DJ46/$EI$1)*$EI$1</f>
        <v>1</v>
      </c>
      <c r="DK46" s="58"/>
    </row>
    <row r="47" spans="22:117">
      <c r="W47" s="58">
        <f>pascal1!W47-INT(pascal1!W47/$EI$1)*$EI$1</f>
        <v>1</v>
      </c>
      <c r="X47" s="58"/>
      <c r="Y47" s="58">
        <f>pascal1!Y47-INT(pascal1!Y47/$EI$1)*$EI$1</f>
        <v>0</v>
      </c>
      <c r="Z47" s="58"/>
      <c r="AA47" s="58">
        <f>pascal1!AA47-INT(pascal1!AA47/$EI$1)*$EI$1</f>
        <v>1</v>
      </c>
      <c r="AB47" s="58"/>
      <c r="AC47" s="58">
        <f>pascal1!AC47-INT(pascal1!AC47/$EI$1)*$EI$1</f>
        <v>0</v>
      </c>
      <c r="AD47" s="58"/>
      <c r="AE47" s="58">
        <f>pascal1!AE47-INT(pascal1!AE47/$EI$1)*$EI$1</f>
        <v>1</v>
      </c>
      <c r="AF47" s="58"/>
      <c r="AG47" s="58">
        <f>pascal1!AG47-INT(pascal1!AG47/$EI$1)*$EI$1</f>
        <v>0</v>
      </c>
      <c r="AH47" s="58"/>
      <c r="AI47" s="58">
        <f>pascal1!AI47-INT(pascal1!AI47/$EI$1)*$EI$1</f>
        <v>1</v>
      </c>
      <c r="AJ47" s="58"/>
      <c r="AK47" s="58">
        <f>pascal1!AK47-INT(pascal1!AK47/$EI$1)*$EI$1</f>
        <v>0</v>
      </c>
      <c r="AL47" s="58"/>
      <c r="AM47" s="58">
        <f>pascal1!AM47-INT(pascal1!AM47/$EI$1)*$EI$1</f>
        <v>1</v>
      </c>
      <c r="AN47" s="58"/>
      <c r="AO47" s="58">
        <f>pascal1!AO47-INT(pascal1!AO47/$EI$1)*$EI$1</f>
        <v>0</v>
      </c>
      <c r="AP47" s="58"/>
      <c r="AQ47" s="58">
        <f>pascal1!AQ47-INT(pascal1!AQ47/$EI$1)*$EI$1</f>
        <v>1</v>
      </c>
      <c r="AR47" s="58"/>
      <c r="AS47" s="58">
        <f>pascal1!AS47-INT(pascal1!AS47/$EI$1)*$EI$1</f>
        <v>0</v>
      </c>
      <c r="AT47" s="58"/>
      <c r="AU47" s="58">
        <f>pascal1!AU47-INT(pascal1!AU47/$EI$1)*$EI$1</f>
        <v>1</v>
      </c>
      <c r="AV47" s="58"/>
      <c r="AW47" s="58">
        <f>pascal1!AW47-INT(pascal1!AW47/$EI$1)*$EI$1</f>
        <v>0</v>
      </c>
      <c r="AX47" s="58"/>
      <c r="AY47" s="58">
        <f>pascal1!AY47-INT(pascal1!AY47/$EI$1)*$EI$1</f>
        <v>1</v>
      </c>
      <c r="AZ47" s="58"/>
      <c r="BA47" s="58">
        <f>pascal1!BA47-INT(pascal1!BA47/$EI$1)*$EI$1</f>
        <v>0</v>
      </c>
      <c r="BB47" s="58"/>
      <c r="BC47" s="58">
        <f>pascal1!BC47-INT(pascal1!BC47/$EI$1)*$EI$1</f>
        <v>0</v>
      </c>
      <c r="BD47" s="58"/>
      <c r="BE47" s="58">
        <f>pascal1!BE47-INT(pascal1!BE47/$EI$1)*$EI$1</f>
        <v>0</v>
      </c>
      <c r="BF47" s="58"/>
      <c r="BG47" s="58">
        <f>pascal1!BG47-INT(pascal1!BG47/$EI$1)*$EI$1</f>
        <v>0</v>
      </c>
      <c r="BH47" s="58"/>
      <c r="BI47" s="58">
        <f>pascal1!BI47-INT(pascal1!BI47/$EI$1)*$EI$1</f>
        <v>0</v>
      </c>
      <c r="BJ47" s="58"/>
      <c r="BK47" s="58">
        <f>pascal1!BK47-INT(pascal1!BK47/$EI$1)*$EI$1</f>
        <v>0</v>
      </c>
      <c r="BL47" s="58"/>
      <c r="BM47" s="58">
        <f>pascal1!BM47-INT(pascal1!BM47/$EI$1)*$EI$1</f>
        <v>0</v>
      </c>
      <c r="BN47" s="58"/>
      <c r="BO47" s="58">
        <f>pascal1!BO47-INT(pascal1!BO47/$EI$1)*$EI$1</f>
        <v>0</v>
      </c>
      <c r="BP47" s="58"/>
      <c r="BQ47" s="58">
        <f>pascal1!BQ47-INT(pascal1!BQ47/$EI$1)*$EI$1</f>
        <v>0</v>
      </c>
      <c r="BR47" s="58"/>
      <c r="BS47" s="58">
        <f>pascal1!BS47-INT(pascal1!BS47/$EI$1)*$EI$1</f>
        <v>0</v>
      </c>
      <c r="BT47" s="58"/>
      <c r="BU47" s="58">
        <f>pascal1!BU47-INT(pascal1!BU47/$EI$1)*$EI$1</f>
        <v>0</v>
      </c>
      <c r="BV47" s="58"/>
      <c r="BW47" s="58">
        <f>pascal1!BW47-INT(pascal1!BW47/$EI$1)*$EI$1</f>
        <v>0</v>
      </c>
      <c r="BX47" s="58"/>
      <c r="BY47" s="58">
        <f>pascal1!BY47-INT(pascal1!BY47/$EI$1)*$EI$1</f>
        <v>0</v>
      </c>
      <c r="BZ47" s="58"/>
      <c r="CA47" s="58">
        <f>pascal1!CA47-INT(pascal1!CA47/$EI$1)*$EI$1</f>
        <v>0</v>
      </c>
      <c r="CB47" s="58"/>
      <c r="CC47" s="58">
        <f>pascal1!CC47-INT(pascal1!CC47/$EI$1)*$EI$1</f>
        <v>0</v>
      </c>
      <c r="CD47" s="58"/>
      <c r="CE47" s="58">
        <f>pascal1!CE47-INT(pascal1!CE47/$EI$1)*$EI$1</f>
        <v>0</v>
      </c>
      <c r="CF47" s="58"/>
      <c r="CG47" s="58">
        <f>pascal1!CG47-INT(pascal1!CG47/$EI$1)*$EI$1</f>
        <v>0</v>
      </c>
      <c r="CH47" s="58"/>
      <c r="CI47" s="58">
        <f>pascal1!CI47-INT(pascal1!CI47/$EI$1)*$EI$1</f>
        <v>1</v>
      </c>
      <c r="CJ47" s="58"/>
      <c r="CK47" s="58">
        <f>pascal1!CK47-INT(pascal1!CK47/$EI$1)*$EI$1</f>
        <v>0</v>
      </c>
      <c r="CL47" s="58"/>
      <c r="CM47" s="58">
        <f>pascal1!CM47-INT(pascal1!CM47/$EI$1)*$EI$1</f>
        <v>1</v>
      </c>
      <c r="CN47" s="58"/>
      <c r="CO47" s="58">
        <f>pascal1!CO47-INT(pascal1!CO47/$EI$1)*$EI$1</f>
        <v>0</v>
      </c>
      <c r="CP47" s="58"/>
      <c r="CQ47" s="58">
        <f>pascal1!CQ47-INT(pascal1!CQ47/$EI$1)*$EI$1</f>
        <v>1</v>
      </c>
      <c r="CR47" s="58"/>
      <c r="CS47" s="58">
        <f>pascal1!CS47-INT(pascal1!CS47/$EI$1)*$EI$1</f>
        <v>0</v>
      </c>
      <c r="CT47" s="58"/>
      <c r="CU47" s="58">
        <f>pascal1!CU47-INT(pascal1!CU47/$EI$1)*$EI$1</f>
        <v>1</v>
      </c>
      <c r="CV47" s="58"/>
      <c r="CW47" s="58">
        <f>pascal1!CW47-INT(pascal1!CW47/$EI$1)*$EI$1</f>
        <v>0</v>
      </c>
      <c r="CX47" s="58"/>
      <c r="CY47" s="58">
        <f>pascal1!CY47-INT(pascal1!CY47/$EI$1)*$EI$1</f>
        <v>1</v>
      </c>
      <c r="CZ47" s="58"/>
      <c r="DA47" s="58">
        <f>pascal1!DA47-INT(pascal1!DA47/$EI$1)*$EI$1</f>
        <v>0</v>
      </c>
      <c r="DB47" s="58"/>
      <c r="DC47" s="58">
        <f>pascal1!DC47-INT(pascal1!DC47/$EI$1)*$EI$1</f>
        <v>1</v>
      </c>
      <c r="DD47" s="58"/>
      <c r="DE47" s="58">
        <f>pascal1!DE47-INT(pascal1!DE47/$EI$1)*$EI$1</f>
        <v>0</v>
      </c>
      <c r="DF47" s="58"/>
      <c r="DG47" s="58">
        <f>pascal1!DG47-INT(pascal1!DG47/$EI$1)*$EI$1</f>
        <v>1</v>
      </c>
      <c r="DH47" s="58"/>
      <c r="DI47" s="58">
        <f>pascal1!DI47-INT(pascal1!DI47/$EI$1)*$EI$1</f>
        <v>0</v>
      </c>
      <c r="DJ47" s="58"/>
      <c r="DK47" s="58">
        <f>pascal1!DK47-INT(pascal1!DK47/$EI$1)*$EI$1</f>
        <v>1</v>
      </c>
      <c r="DL47" s="58"/>
    </row>
    <row r="48" spans="22:117">
      <c r="V48" s="58">
        <f>pascal1!V48-INT(pascal1!V48/$EI$1)*$EI$1</f>
        <v>1</v>
      </c>
      <c r="W48" s="58"/>
      <c r="X48" s="58">
        <f>pascal1!X48-INT(pascal1!X48/$EI$1)*$EI$1</f>
        <v>1</v>
      </c>
      <c r="Y48" s="58"/>
      <c r="Z48" s="58">
        <f>pascal1!Z48-INT(pascal1!Z48/$EI$1)*$EI$1</f>
        <v>1</v>
      </c>
      <c r="AA48" s="58"/>
      <c r="AB48" s="58">
        <f>pascal1!AB48-INT(pascal1!AB48/$EI$1)*$EI$1</f>
        <v>1</v>
      </c>
      <c r="AC48" s="58"/>
      <c r="AD48" s="58">
        <f>pascal1!AD48-INT(pascal1!AD48/$EI$1)*$EI$1</f>
        <v>1</v>
      </c>
      <c r="AE48" s="58"/>
      <c r="AF48" s="58">
        <f>pascal1!AF48-INT(pascal1!AF48/$EI$1)*$EI$1</f>
        <v>1</v>
      </c>
      <c r="AG48" s="58"/>
      <c r="AH48" s="58">
        <f>pascal1!AH48-INT(pascal1!AH48/$EI$1)*$EI$1</f>
        <v>1</v>
      </c>
      <c r="AI48" s="58"/>
      <c r="AJ48" s="58">
        <f>pascal1!AJ48-INT(pascal1!AJ48/$EI$1)*$EI$1</f>
        <v>1</v>
      </c>
      <c r="AK48" s="58"/>
      <c r="AL48" s="58">
        <f>pascal1!AL48-INT(pascal1!AL48/$EI$1)*$EI$1</f>
        <v>1</v>
      </c>
      <c r="AM48" s="58"/>
      <c r="AN48" s="58">
        <f>pascal1!AN48-INT(pascal1!AN48/$EI$1)*$EI$1</f>
        <v>1</v>
      </c>
      <c r="AO48" s="58"/>
      <c r="AP48" s="58">
        <f>pascal1!AP48-INT(pascal1!AP48/$EI$1)*$EI$1</f>
        <v>1</v>
      </c>
      <c r="AQ48" s="58"/>
      <c r="AR48" s="58">
        <f>pascal1!AR48-INT(pascal1!AR48/$EI$1)*$EI$1</f>
        <v>1</v>
      </c>
      <c r="AS48" s="58"/>
      <c r="AT48" s="58">
        <f>pascal1!AT48-INT(pascal1!AT48/$EI$1)*$EI$1</f>
        <v>1</v>
      </c>
      <c r="AU48" s="58"/>
      <c r="AV48" s="58">
        <f>pascal1!AV48-INT(pascal1!AV48/$EI$1)*$EI$1</f>
        <v>1</v>
      </c>
      <c r="AW48" s="58"/>
      <c r="AX48" s="58">
        <f>pascal1!AX48-INT(pascal1!AX48/$EI$1)*$EI$1</f>
        <v>1</v>
      </c>
      <c r="AY48" s="58"/>
      <c r="AZ48" s="58">
        <f>pascal1!AZ48-INT(pascal1!AZ48/$EI$1)*$EI$1</f>
        <v>1</v>
      </c>
      <c r="BA48" s="58"/>
      <c r="BB48" s="58">
        <f>pascal1!BB48-INT(pascal1!BB48/$EI$1)*$EI$1</f>
        <v>0</v>
      </c>
      <c r="BC48" s="58"/>
      <c r="BD48" s="58">
        <f>pascal1!BD48-INT(pascal1!BD48/$EI$1)*$EI$1</f>
        <v>0</v>
      </c>
      <c r="BE48" s="58"/>
      <c r="BF48" s="58">
        <f>pascal1!BF48-INT(pascal1!BF48/$EI$1)*$EI$1</f>
        <v>0</v>
      </c>
      <c r="BG48" s="58"/>
      <c r="BH48" s="58">
        <f>pascal1!BH48-INT(pascal1!BH48/$EI$1)*$EI$1</f>
        <v>0</v>
      </c>
      <c r="BI48" s="58"/>
      <c r="BJ48" s="58">
        <f>pascal1!BJ48-INT(pascal1!BJ48/$EI$1)*$EI$1</f>
        <v>0</v>
      </c>
      <c r="BK48" s="58"/>
      <c r="BL48" s="58">
        <f>pascal1!BL48-INT(pascal1!BL48/$EI$1)*$EI$1</f>
        <v>0</v>
      </c>
      <c r="BM48" s="58"/>
      <c r="BN48" s="58">
        <f>pascal1!BN48-INT(pascal1!BN48/$EI$1)*$EI$1</f>
        <v>0</v>
      </c>
      <c r="BO48" s="58"/>
      <c r="BP48" s="58">
        <f>pascal1!BP48-INT(pascal1!BP48/$EI$1)*$EI$1</f>
        <v>0</v>
      </c>
      <c r="BQ48" s="58"/>
      <c r="BR48" s="58">
        <f>pascal1!BR48-INT(pascal1!BR48/$EI$1)*$EI$1</f>
        <v>0</v>
      </c>
      <c r="BS48" s="58"/>
      <c r="BT48" s="58">
        <f>pascal1!BT48-INT(pascal1!BT48/$EI$1)*$EI$1</f>
        <v>0</v>
      </c>
      <c r="BU48" s="58"/>
      <c r="BV48" s="58">
        <f>pascal1!BV48-INT(pascal1!BV48/$EI$1)*$EI$1</f>
        <v>0</v>
      </c>
      <c r="BW48" s="58"/>
      <c r="BX48" s="58">
        <f>pascal1!BX48-INT(pascal1!BX48/$EI$1)*$EI$1</f>
        <v>0</v>
      </c>
      <c r="BY48" s="58"/>
      <c r="BZ48" s="58">
        <f>pascal1!BZ48-INT(pascal1!BZ48/$EI$1)*$EI$1</f>
        <v>0</v>
      </c>
      <c r="CA48" s="58"/>
      <c r="CB48" s="58">
        <f>pascal1!CB48-INT(pascal1!CB48/$EI$1)*$EI$1</f>
        <v>0</v>
      </c>
      <c r="CC48" s="58"/>
      <c r="CD48" s="58">
        <f>pascal1!CD48-INT(pascal1!CD48/$EI$1)*$EI$1</f>
        <v>0</v>
      </c>
      <c r="CE48" s="58"/>
      <c r="CF48" s="58">
        <f>pascal1!CF48-INT(pascal1!CF48/$EI$1)*$EI$1</f>
        <v>0</v>
      </c>
      <c r="CG48" s="58"/>
      <c r="CH48" s="58">
        <f>pascal1!CH48-INT(pascal1!CH48/$EI$1)*$EI$1</f>
        <v>1</v>
      </c>
      <c r="CI48" s="58"/>
      <c r="CJ48" s="58">
        <f>pascal1!CJ48-INT(pascal1!CJ48/$EI$1)*$EI$1</f>
        <v>1</v>
      </c>
      <c r="CK48" s="58"/>
      <c r="CL48" s="58">
        <f>pascal1!CL48-INT(pascal1!CL48/$EI$1)*$EI$1</f>
        <v>1</v>
      </c>
      <c r="CM48" s="58"/>
      <c r="CN48" s="58">
        <f>pascal1!CN48-INT(pascal1!CN48/$EI$1)*$EI$1</f>
        <v>1</v>
      </c>
      <c r="CO48" s="58"/>
      <c r="CP48" s="58">
        <f>pascal1!CP48-INT(pascal1!CP48/$EI$1)*$EI$1</f>
        <v>1</v>
      </c>
      <c r="CQ48" s="58"/>
      <c r="CR48" s="58">
        <f>pascal1!CR48-INT(pascal1!CR48/$EI$1)*$EI$1</f>
        <v>1</v>
      </c>
      <c r="CS48" s="58"/>
      <c r="CT48" s="58">
        <f>pascal1!CT48-INT(pascal1!CT48/$EI$1)*$EI$1</f>
        <v>1</v>
      </c>
      <c r="CU48" s="58"/>
      <c r="CV48" s="58">
        <f>pascal1!CV48-INT(pascal1!CV48/$EI$1)*$EI$1</f>
        <v>1</v>
      </c>
      <c r="CW48" s="58"/>
      <c r="CX48" s="58">
        <f>pascal1!CX48-INT(pascal1!CX48/$EI$1)*$EI$1</f>
        <v>1</v>
      </c>
      <c r="CY48" s="58"/>
      <c r="CZ48" s="58">
        <f>pascal1!CZ48-INT(pascal1!CZ48/$EI$1)*$EI$1</f>
        <v>1</v>
      </c>
      <c r="DA48" s="58"/>
      <c r="DB48" s="58">
        <f>pascal1!DB48-INT(pascal1!DB48/$EI$1)*$EI$1</f>
        <v>1</v>
      </c>
      <c r="DC48" s="58"/>
      <c r="DD48" s="58">
        <f>pascal1!DD48-INT(pascal1!DD48/$EI$1)*$EI$1</f>
        <v>1</v>
      </c>
      <c r="DE48" s="58"/>
      <c r="DF48" s="58">
        <f>pascal1!DF48-INT(pascal1!DF48/$EI$1)*$EI$1</f>
        <v>1</v>
      </c>
      <c r="DG48" s="58"/>
      <c r="DH48" s="58">
        <f>pascal1!DH48-INT(pascal1!DH48/$EI$1)*$EI$1</f>
        <v>1</v>
      </c>
      <c r="DI48" s="58"/>
      <c r="DJ48" s="58">
        <f>pascal1!DJ48-INT(pascal1!DJ48/$EI$1)*$EI$1</f>
        <v>1</v>
      </c>
      <c r="DK48" s="58"/>
      <c r="DL48" s="58">
        <f>pascal1!DL48-INT(pascal1!DL48/$EI$1)*$EI$1</f>
        <v>1</v>
      </c>
      <c r="DM48" s="58"/>
    </row>
    <row r="49" spans="6:133">
      <c r="U49" s="58">
        <f>pascal1!U49-INT(pascal1!U49/$EI$1)*$EI$1</f>
        <v>1</v>
      </c>
      <c r="V49" s="58"/>
      <c r="W49" s="58">
        <f>pascal1!W49-INT(pascal1!W49/$EI$1)*$EI$1</f>
        <v>0</v>
      </c>
      <c r="X49" s="58"/>
      <c r="Y49" s="58">
        <f>pascal1!Y49-INT(pascal1!Y49/$EI$1)*$EI$1</f>
        <v>0</v>
      </c>
      <c r="Z49" s="58"/>
      <c r="AA49" s="58">
        <f>pascal1!AA49-INT(pascal1!AA49/$EI$1)*$EI$1</f>
        <v>0</v>
      </c>
      <c r="AB49" s="58"/>
      <c r="AC49" s="58">
        <f>pascal1!AC49-INT(pascal1!AC49/$EI$1)*$EI$1</f>
        <v>0</v>
      </c>
      <c r="AD49" s="58"/>
      <c r="AE49" s="58">
        <f>pascal1!AE49-INT(pascal1!AE49/$EI$1)*$EI$1</f>
        <v>0</v>
      </c>
      <c r="AF49" s="58"/>
      <c r="AG49" s="58">
        <f>pascal1!AG49-INT(pascal1!AG49/$EI$1)*$EI$1</f>
        <v>0</v>
      </c>
      <c r="AH49" s="58"/>
      <c r="AI49" s="58">
        <f>pascal1!AI49-INT(pascal1!AI49/$EI$1)*$EI$1</f>
        <v>0</v>
      </c>
      <c r="AJ49" s="58"/>
      <c r="AK49" s="58">
        <f>pascal1!AK49-INT(pascal1!AK49/$EI$1)*$EI$1</f>
        <v>0</v>
      </c>
      <c r="AL49" s="58"/>
      <c r="AM49" s="58">
        <f>pascal1!AM49-INT(pascal1!AM49/$EI$1)*$EI$1</f>
        <v>0</v>
      </c>
      <c r="AN49" s="58"/>
      <c r="AO49" s="58">
        <f>pascal1!AO49-INT(pascal1!AO49/$EI$1)*$EI$1</f>
        <v>0</v>
      </c>
      <c r="AP49" s="58"/>
      <c r="AQ49" s="58">
        <f>pascal1!AQ49-INT(pascal1!AQ49/$EI$1)*$EI$1</f>
        <v>0</v>
      </c>
      <c r="AR49" s="58"/>
      <c r="AS49" s="58">
        <f>pascal1!AS49-INT(pascal1!AS49/$EI$1)*$EI$1</f>
        <v>0</v>
      </c>
      <c r="AT49" s="58"/>
      <c r="AU49" s="58">
        <f>pascal1!AU49-INT(pascal1!AU49/$EI$1)*$EI$1</f>
        <v>0</v>
      </c>
      <c r="AV49" s="58"/>
      <c r="AW49" s="58">
        <f>pascal1!AW49-INT(pascal1!AW49/$EI$1)*$EI$1</f>
        <v>0</v>
      </c>
      <c r="AX49" s="58"/>
      <c r="AY49" s="58">
        <f>pascal1!AY49-INT(pascal1!AY49/$EI$1)*$EI$1</f>
        <v>0</v>
      </c>
      <c r="AZ49" s="58"/>
      <c r="BA49" s="58">
        <f>pascal1!BA49-INT(pascal1!BA49/$EI$1)*$EI$1</f>
        <v>1</v>
      </c>
      <c r="BB49" s="58"/>
      <c r="BC49" s="58">
        <f>pascal1!BC49-INT(pascal1!BC49/$EI$1)*$EI$1</f>
        <v>0</v>
      </c>
      <c r="BD49" s="58"/>
      <c r="BE49" s="58">
        <f>pascal1!BE49-INT(pascal1!BE49/$EI$1)*$EI$1</f>
        <v>0</v>
      </c>
      <c r="BF49" s="58"/>
      <c r="BG49" s="58">
        <f>pascal1!BG49-INT(pascal1!BG49/$EI$1)*$EI$1</f>
        <v>0</v>
      </c>
      <c r="BH49" s="58"/>
      <c r="BI49" s="58">
        <f>pascal1!BI49-INT(pascal1!BI49/$EI$1)*$EI$1</f>
        <v>0</v>
      </c>
      <c r="BJ49" s="58"/>
      <c r="BK49" s="58">
        <f>pascal1!BK49-INT(pascal1!BK49/$EI$1)*$EI$1</f>
        <v>0</v>
      </c>
      <c r="BL49" s="58"/>
      <c r="BM49" s="58">
        <f>pascal1!BM49-INT(pascal1!BM49/$EI$1)*$EI$1</f>
        <v>0</v>
      </c>
      <c r="BN49" s="58"/>
      <c r="BO49" s="58">
        <f>pascal1!BO49-INT(pascal1!BO49/$EI$1)*$EI$1</f>
        <v>0</v>
      </c>
      <c r="BP49" s="58"/>
      <c r="BQ49" s="58">
        <f>pascal1!BQ49-INT(pascal1!BQ49/$EI$1)*$EI$1</f>
        <v>0</v>
      </c>
      <c r="BR49" s="58"/>
      <c r="BS49" s="58">
        <f>pascal1!BS49-INT(pascal1!BS49/$EI$1)*$EI$1</f>
        <v>0</v>
      </c>
      <c r="BT49" s="58"/>
      <c r="BU49" s="58">
        <f>pascal1!BU49-INT(pascal1!BU49/$EI$1)*$EI$1</f>
        <v>0</v>
      </c>
      <c r="BV49" s="58"/>
      <c r="BW49" s="58">
        <f>pascal1!BW49-INT(pascal1!BW49/$EI$1)*$EI$1</f>
        <v>0</v>
      </c>
      <c r="BX49" s="58"/>
      <c r="BY49" s="58">
        <f>pascal1!BY49-INT(pascal1!BY49/$EI$1)*$EI$1</f>
        <v>0</v>
      </c>
      <c r="BZ49" s="58"/>
      <c r="CA49" s="58">
        <f>pascal1!CA49-INT(pascal1!CA49/$EI$1)*$EI$1</f>
        <v>0</v>
      </c>
      <c r="CB49" s="58"/>
      <c r="CC49" s="58">
        <f>pascal1!CC49-INT(pascal1!CC49/$EI$1)*$EI$1</f>
        <v>0</v>
      </c>
      <c r="CD49" s="58"/>
      <c r="CE49" s="58">
        <f>pascal1!CE49-INT(pascal1!CE49/$EI$1)*$EI$1</f>
        <v>0</v>
      </c>
      <c r="CF49" s="58"/>
      <c r="CG49" s="58">
        <f>pascal1!CG49-INT(pascal1!CG49/$EI$1)*$EI$1</f>
        <v>1</v>
      </c>
      <c r="CH49" s="58"/>
      <c r="CI49" s="58">
        <f>pascal1!CI49-INT(pascal1!CI49/$EI$1)*$EI$1</f>
        <v>0</v>
      </c>
      <c r="CJ49" s="58"/>
      <c r="CK49" s="58">
        <f>pascal1!CK49-INT(pascal1!CK49/$EI$1)*$EI$1</f>
        <v>0</v>
      </c>
      <c r="CL49" s="58"/>
      <c r="CM49" s="58">
        <f>pascal1!CM49-INT(pascal1!CM49/$EI$1)*$EI$1</f>
        <v>0</v>
      </c>
      <c r="CN49" s="58"/>
      <c r="CO49" s="58">
        <f>pascal1!CO49-INT(pascal1!CO49/$EI$1)*$EI$1</f>
        <v>0</v>
      </c>
      <c r="CP49" s="58"/>
      <c r="CQ49" s="58">
        <f>pascal1!CQ49-INT(pascal1!CQ49/$EI$1)*$EI$1</f>
        <v>0</v>
      </c>
      <c r="CR49" s="58"/>
      <c r="CS49" s="58">
        <f>pascal1!CS49-INT(pascal1!CS49/$EI$1)*$EI$1</f>
        <v>0</v>
      </c>
      <c r="CT49" s="58"/>
      <c r="CU49" s="58">
        <f>pascal1!CU49-INT(pascal1!CU49/$EI$1)*$EI$1</f>
        <v>0</v>
      </c>
      <c r="CV49" s="58"/>
      <c r="CW49" s="58">
        <f>pascal1!CW49-INT(pascal1!CW49/$EI$1)*$EI$1</f>
        <v>0</v>
      </c>
      <c r="CX49" s="58"/>
      <c r="CY49" s="58">
        <f>pascal1!CY49-INT(pascal1!CY49/$EI$1)*$EI$1</f>
        <v>0</v>
      </c>
      <c r="CZ49" s="58"/>
      <c r="DA49" s="58">
        <f>pascal1!DA49-INT(pascal1!DA49/$EI$1)*$EI$1</f>
        <v>0</v>
      </c>
      <c r="DB49" s="58"/>
      <c r="DC49" s="58">
        <f>pascal1!DC49-INT(pascal1!DC49/$EI$1)*$EI$1</f>
        <v>0</v>
      </c>
      <c r="DD49" s="58"/>
      <c r="DE49" s="58">
        <f>pascal1!DE49-INT(pascal1!DE49/$EI$1)*$EI$1</f>
        <v>0</v>
      </c>
      <c r="DF49" s="58"/>
      <c r="DG49" s="58">
        <f>pascal1!DG49-INT(pascal1!DG49/$EI$1)*$EI$1</f>
        <v>0</v>
      </c>
      <c r="DH49" s="58"/>
      <c r="DI49" s="58">
        <f>pascal1!DI49-INT(pascal1!DI49/$EI$1)*$EI$1</f>
        <v>0</v>
      </c>
      <c r="DJ49" s="58"/>
      <c r="DK49" s="58">
        <f>pascal1!DK49-INT(pascal1!DK49/$EI$1)*$EI$1</f>
        <v>0</v>
      </c>
      <c r="DL49" s="58"/>
      <c r="DM49" s="58">
        <f>pascal1!DM49-INT(pascal1!DM49/$EI$1)*$EI$1</f>
        <v>1</v>
      </c>
      <c r="DN49" s="58"/>
    </row>
    <row r="50" spans="6:133">
      <c r="T50" s="58">
        <f>pascal1!T50-INT(pascal1!T50/$EI$1)*$EI$1</f>
        <v>1</v>
      </c>
      <c r="U50" s="58"/>
      <c r="V50" s="58">
        <f>pascal1!V50-INT(pascal1!V50/$EI$1)*$EI$1</f>
        <v>1</v>
      </c>
      <c r="W50" s="58"/>
      <c r="X50" s="58">
        <f>pascal1!X50-INT(pascal1!X50/$EI$1)*$EI$1</f>
        <v>0</v>
      </c>
      <c r="Y50" s="58"/>
      <c r="Z50" s="58">
        <f>pascal1!Z50-INT(pascal1!Z50/$EI$1)*$EI$1</f>
        <v>0</v>
      </c>
      <c r="AA50" s="58"/>
      <c r="AB50" s="58">
        <f>pascal1!AB50-INT(pascal1!AB50/$EI$1)*$EI$1</f>
        <v>0</v>
      </c>
      <c r="AC50" s="58"/>
      <c r="AD50" s="58">
        <f>pascal1!AD50-INT(pascal1!AD50/$EI$1)*$EI$1</f>
        <v>0</v>
      </c>
      <c r="AE50" s="58"/>
      <c r="AF50" s="58">
        <f>pascal1!AF50-INT(pascal1!AF50/$EI$1)*$EI$1</f>
        <v>0</v>
      </c>
      <c r="AG50" s="58"/>
      <c r="AH50" s="58">
        <f>pascal1!AH50-INT(pascal1!AH50/$EI$1)*$EI$1</f>
        <v>0</v>
      </c>
      <c r="AI50" s="58"/>
      <c r="AJ50" s="58">
        <f>pascal1!AJ50-INT(pascal1!AJ50/$EI$1)*$EI$1</f>
        <v>0</v>
      </c>
      <c r="AK50" s="58"/>
      <c r="AL50" s="58">
        <f>pascal1!AL50-INT(pascal1!AL50/$EI$1)*$EI$1</f>
        <v>0</v>
      </c>
      <c r="AM50" s="58"/>
      <c r="AN50" s="58">
        <f>pascal1!AN50-INT(pascal1!AN50/$EI$1)*$EI$1</f>
        <v>0</v>
      </c>
      <c r="AO50" s="58"/>
      <c r="AP50" s="58">
        <f>pascal1!AP50-INT(pascal1!AP50/$EI$1)*$EI$1</f>
        <v>0</v>
      </c>
      <c r="AQ50" s="58"/>
      <c r="AR50" s="58">
        <f>pascal1!AR50-INT(pascal1!AR50/$EI$1)*$EI$1</f>
        <v>0</v>
      </c>
      <c r="AS50" s="58"/>
      <c r="AT50" s="58">
        <f>pascal1!AT50-INT(pascal1!AT50/$EI$1)*$EI$1</f>
        <v>0</v>
      </c>
      <c r="AU50" s="58"/>
      <c r="AV50" s="58">
        <f>pascal1!AV50-INT(pascal1!AV50/$EI$1)*$EI$1</f>
        <v>0</v>
      </c>
      <c r="AW50" s="58"/>
      <c r="AX50" s="58">
        <f>pascal1!AX50-INT(pascal1!AX50/$EI$1)*$EI$1</f>
        <v>0</v>
      </c>
      <c r="AY50" s="58"/>
      <c r="AZ50" s="58">
        <f>pascal1!AZ50-INT(pascal1!AZ50/$EI$1)*$EI$1</f>
        <v>1</v>
      </c>
      <c r="BA50" s="58"/>
      <c r="BB50" s="58">
        <f>pascal1!BB50-INT(pascal1!BB50/$EI$1)*$EI$1</f>
        <v>1</v>
      </c>
      <c r="BC50" s="58"/>
      <c r="BD50" s="58">
        <f>pascal1!BD50-INT(pascal1!BD50/$EI$1)*$EI$1</f>
        <v>0</v>
      </c>
      <c r="BE50" s="58"/>
      <c r="BF50" s="58">
        <f>pascal1!BF50-INT(pascal1!BF50/$EI$1)*$EI$1</f>
        <v>0</v>
      </c>
      <c r="BG50" s="58"/>
      <c r="BH50" s="58">
        <f>pascal1!BH50-INT(pascal1!BH50/$EI$1)*$EI$1</f>
        <v>0</v>
      </c>
      <c r="BI50" s="58"/>
      <c r="BJ50" s="58">
        <f>pascal1!BJ50-INT(pascal1!BJ50/$EI$1)*$EI$1</f>
        <v>0</v>
      </c>
      <c r="BK50" s="58"/>
      <c r="BL50" s="58">
        <f>pascal1!BL50-INT(pascal1!BL50/$EI$1)*$EI$1</f>
        <v>0</v>
      </c>
      <c r="BM50" s="58"/>
      <c r="BN50" s="58">
        <f>pascal1!BN50-INT(pascal1!BN50/$EI$1)*$EI$1</f>
        <v>0</v>
      </c>
      <c r="BO50" s="58"/>
      <c r="BP50" s="58">
        <f>pascal1!BP50-INT(pascal1!BP50/$EI$1)*$EI$1</f>
        <v>0</v>
      </c>
      <c r="BQ50" s="58"/>
      <c r="BR50" s="58">
        <f>pascal1!BR50-INT(pascal1!BR50/$EI$1)*$EI$1</f>
        <v>0</v>
      </c>
      <c r="BS50" s="58"/>
      <c r="BT50" s="58">
        <f>pascal1!BT50-INT(pascal1!BT50/$EI$1)*$EI$1</f>
        <v>0</v>
      </c>
      <c r="BU50" s="58"/>
      <c r="BV50" s="58">
        <f>pascal1!BV50-INT(pascal1!BV50/$EI$1)*$EI$1</f>
        <v>0</v>
      </c>
      <c r="BW50" s="58"/>
      <c r="BX50" s="58">
        <f>pascal1!BX50-INT(pascal1!BX50/$EI$1)*$EI$1</f>
        <v>0</v>
      </c>
      <c r="BY50" s="58"/>
      <c r="BZ50" s="58">
        <f>pascal1!BZ50-INT(pascal1!BZ50/$EI$1)*$EI$1</f>
        <v>0</v>
      </c>
      <c r="CA50" s="58"/>
      <c r="CB50" s="58">
        <f>pascal1!CB50-INT(pascal1!CB50/$EI$1)*$EI$1</f>
        <v>0</v>
      </c>
      <c r="CC50" s="58"/>
      <c r="CD50" s="58">
        <f>pascal1!CD50-INT(pascal1!CD50/$EI$1)*$EI$1</f>
        <v>0</v>
      </c>
      <c r="CE50" s="58"/>
      <c r="CF50" s="58">
        <f>pascal1!CF50-INT(pascal1!CF50/$EI$1)*$EI$1</f>
        <v>1</v>
      </c>
      <c r="CG50" s="58"/>
      <c r="CH50" s="58">
        <f>pascal1!CH50-INT(pascal1!CH50/$EI$1)*$EI$1</f>
        <v>1</v>
      </c>
      <c r="CI50" s="58"/>
      <c r="CJ50" s="58">
        <f>pascal1!CJ50-INT(pascal1!CJ50/$EI$1)*$EI$1</f>
        <v>0</v>
      </c>
      <c r="CK50" s="58"/>
      <c r="CL50" s="58">
        <f>pascal1!CL50-INT(pascal1!CL50/$EI$1)*$EI$1</f>
        <v>0</v>
      </c>
      <c r="CM50" s="58"/>
      <c r="CN50" s="58">
        <f>pascal1!CN50-INT(pascal1!CN50/$EI$1)*$EI$1</f>
        <v>0</v>
      </c>
      <c r="CO50" s="58"/>
      <c r="CP50" s="58">
        <f>pascal1!CP50-INT(pascal1!CP50/$EI$1)*$EI$1</f>
        <v>0</v>
      </c>
      <c r="CQ50" s="58"/>
      <c r="CR50" s="58">
        <f>pascal1!CR50-INT(pascal1!CR50/$EI$1)*$EI$1</f>
        <v>0</v>
      </c>
      <c r="CS50" s="58"/>
      <c r="CT50" s="58">
        <f>pascal1!CT50-INT(pascal1!CT50/$EI$1)*$EI$1</f>
        <v>0</v>
      </c>
      <c r="CU50" s="58"/>
      <c r="CV50" s="58">
        <f>pascal1!CV50-INT(pascal1!CV50/$EI$1)*$EI$1</f>
        <v>0</v>
      </c>
      <c r="CW50" s="58"/>
      <c r="CX50" s="58">
        <f>pascal1!CX50-INT(pascal1!CX50/$EI$1)*$EI$1</f>
        <v>0</v>
      </c>
      <c r="CY50" s="58"/>
      <c r="CZ50" s="58">
        <f>pascal1!CZ50-INT(pascal1!CZ50/$EI$1)*$EI$1</f>
        <v>0</v>
      </c>
      <c r="DA50" s="58"/>
      <c r="DB50" s="58">
        <f>pascal1!DB50-INT(pascal1!DB50/$EI$1)*$EI$1</f>
        <v>0</v>
      </c>
      <c r="DC50" s="58"/>
      <c r="DD50" s="58">
        <f>pascal1!DD50-INT(pascal1!DD50/$EI$1)*$EI$1</f>
        <v>0</v>
      </c>
      <c r="DE50" s="58"/>
      <c r="DF50" s="58">
        <f>pascal1!DF50-INT(pascal1!DF50/$EI$1)*$EI$1</f>
        <v>0</v>
      </c>
      <c r="DG50" s="58"/>
      <c r="DH50" s="58">
        <f>pascal1!DH50-INT(pascal1!DH50/$EI$1)*$EI$1</f>
        <v>0</v>
      </c>
      <c r="DI50" s="58"/>
      <c r="DJ50" s="58">
        <f>pascal1!DJ50-INT(pascal1!DJ50/$EI$1)*$EI$1</f>
        <v>0</v>
      </c>
      <c r="DK50" s="58"/>
      <c r="DL50" s="58">
        <f>pascal1!DL50-INT(pascal1!DL50/$EI$1)*$EI$1</f>
        <v>1</v>
      </c>
      <c r="DM50" s="58"/>
      <c r="DN50" s="58">
        <f>pascal1!DN50-INT(pascal1!DN50/$EI$1)*$EI$1</f>
        <v>1</v>
      </c>
      <c r="DO50" s="58"/>
    </row>
    <row r="51" spans="6:133">
      <c r="S51" s="58">
        <f>pascal1!S51-INT(pascal1!S51/$EI$1)*$EI$1</f>
        <v>1</v>
      </c>
      <c r="T51" s="58"/>
      <c r="U51" s="58">
        <f>pascal1!U51-INT(pascal1!U51/$EI$1)*$EI$1</f>
        <v>0</v>
      </c>
      <c r="V51" s="58"/>
      <c r="W51" s="58">
        <f>pascal1!W51-INT(pascal1!W51/$EI$1)*$EI$1</f>
        <v>1</v>
      </c>
      <c r="X51" s="58"/>
      <c r="Y51" s="58">
        <f>pascal1!Y51-INT(pascal1!Y51/$EI$1)*$EI$1</f>
        <v>0</v>
      </c>
      <c r="Z51" s="58"/>
      <c r="AA51" s="58">
        <f>pascal1!AA51-INT(pascal1!AA51/$EI$1)*$EI$1</f>
        <v>0</v>
      </c>
      <c r="AB51" s="58"/>
      <c r="AC51" s="58">
        <f>pascal1!AC51-INT(pascal1!AC51/$EI$1)*$EI$1</f>
        <v>0</v>
      </c>
      <c r="AD51" s="58"/>
      <c r="AE51" s="58">
        <f>pascal1!AE51-INT(pascal1!AE51/$EI$1)*$EI$1</f>
        <v>0</v>
      </c>
      <c r="AF51" s="58"/>
      <c r="AG51" s="58">
        <f>pascal1!AG51-INT(pascal1!AG51/$EI$1)*$EI$1</f>
        <v>0</v>
      </c>
      <c r="AH51" s="58"/>
      <c r="AI51" s="58">
        <f>pascal1!AI51-INT(pascal1!AI51/$EI$1)*$EI$1</f>
        <v>0</v>
      </c>
      <c r="AJ51" s="58"/>
      <c r="AK51" s="58">
        <f>pascal1!AK51-INT(pascal1!AK51/$EI$1)*$EI$1</f>
        <v>0</v>
      </c>
      <c r="AL51" s="58"/>
      <c r="AM51" s="58">
        <f>pascal1!AM51-INT(pascal1!AM51/$EI$1)*$EI$1</f>
        <v>0</v>
      </c>
      <c r="AN51" s="58"/>
      <c r="AO51" s="58">
        <f>pascal1!AO51-INT(pascal1!AO51/$EI$1)*$EI$1</f>
        <v>0</v>
      </c>
      <c r="AP51" s="58"/>
      <c r="AQ51" s="58">
        <f>pascal1!AQ51-INT(pascal1!AQ51/$EI$1)*$EI$1</f>
        <v>0</v>
      </c>
      <c r="AR51" s="58"/>
      <c r="AS51" s="58">
        <f>pascal1!AS51-INT(pascal1!AS51/$EI$1)*$EI$1</f>
        <v>0</v>
      </c>
      <c r="AT51" s="58"/>
      <c r="AU51" s="58">
        <f>pascal1!AU51-INT(pascal1!AU51/$EI$1)*$EI$1</f>
        <v>0</v>
      </c>
      <c r="AV51" s="58"/>
      <c r="AW51" s="58">
        <f>pascal1!AW51-INT(pascal1!AW51/$EI$1)*$EI$1</f>
        <v>0</v>
      </c>
      <c r="AX51" s="58"/>
      <c r="AY51" s="58">
        <f>pascal1!AY51-INT(pascal1!AY51/$EI$1)*$EI$1</f>
        <v>1</v>
      </c>
      <c r="AZ51" s="58"/>
      <c r="BA51" s="58">
        <f>pascal1!BA51-INT(pascal1!BA51/$EI$1)*$EI$1</f>
        <v>0</v>
      </c>
      <c r="BB51" s="58"/>
      <c r="BC51" s="58">
        <f>pascal1!BC51-INT(pascal1!BC51/$EI$1)*$EI$1</f>
        <v>1</v>
      </c>
      <c r="BD51" s="58"/>
      <c r="BE51" s="58">
        <f>pascal1!BE51-INT(pascal1!BE51/$EI$1)*$EI$1</f>
        <v>0</v>
      </c>
      <c r="BF51" s="58"/>
      <c r="BG51" s="58">
        <f>pascal1!BG51-INT(pascal1!BG51/$EI$1)*$EI$1</f>
        <v>0</v>
      </c>
      <c r="BH51" s="58"/>
      <c r="BI51" s="58">
        <f>pascal1!BI51-INT(pascal1!BI51/$EI$1)*$EI$1</f>
        <v>0</v>
      </c>
      <c r="BJ51" s="58"/>
      <c r="BK51" s="58">
        <f>pascal1!BK51-INT(pascal1!BK51/$EI$1)*$EI$1</f>
        <v>0</v>
      </c>
      <c r="BL51" s="58"/>
      <c r="BM51" s="58">
        <f>pascal1!BM51-INT(pascal1!BM51/$EI$1)*$EI$1</f>
        <v>0</v>
      </c>
      <c r="BN51" s="58"/>
      <c r="BO51" s="58">
        <f>pascal1!BO51-INT(pascal1!BO51/$EI$1)*$EI$1</f>
        <v>0</v>
      </c>
      <c r="BP51" s="58"/>
      <c r="BQ51" s="58">
        <f>pascal1!BQ51-INT(pascal1!BQ51/$EI$1)*$EI$1</f>
        <v>0</v>
      </c>
      <c r="BR51" s="58"/>
      <c r="BS51" s="58">
        <f>pascal1!BS51-INT(pascal1!BS51/$EI$1)*$EI$1</f>
        <v>0</v>
      </c>
      <c r="BT51" s="58"/>
      <c r="BU51" s="58">
        <f>pascal1!BU51-INT(pascal1!BU51/$EI$1)*$EI$1</f>
        <v>0</v>
      </c>
      <c r="BV51" s="58"/>
      <c r="BW51" s="58">
        <f>pascal1!BW51-INT(pascal1!BW51/$EI$1)*$EI$1</f>
        <v>0</v>
      </c>
      <c r="BX51" s="58"/>
      <c r="BY51" s="58">
        <f>pascal1!BY51-INT(pascal1!BY51/$EI$1)*$EI$1</f>
        <v>0</v>
      </c>
      <c r="BZ51" s="58"/>
      <c r="CA51" s="58">
        <f>pascal1!CA51-INT(pascal1!CA51/$EI$1)*$EI$1</f>
        <v>0</v>
      </c>
      <c r="CB51" s="58"/>
      <c r="CC51" s="58">
        <f>pascal1!CC51-INT(pascal1!CC51/$EI$1)*$EI$1</f>
        <v>0</v>
      </c>
      <c r="CD51" s="58"/>
      <c r="CE51" s="58">
        <f>pascal1!CE51-INT(pascal1!CE51/$EI$1)*$EI$1</f>
        <v>1</v>
      </c>
      <c r="CF51" s="58"/>
      <c r="CG51" s="58">
        <f>pascal1!CG51-INT(pascal1!CG51/$EI$1)*$EI$1</f>
        <v>0</v>
      </c>
      <c r="CH51" s="58"/>
      <c r="CI51" s="58">
        <f>pascal1!CI51-INT(pascal1!CI51/$EI$1)*$EI$1</f>
        <v>1</v>
      </c>
      <c r="CJ51" s="58"/>
      <c r="CK51" s="58">
        <f>pascal1!CK51-INT(pascal1!CK51/$EI$1)*$EI$1</f>
        <v>0</v>
      </c>
      <c r="CL51" s="58"/>
      <c r="CM51" s="58">
        <f>pascal1!CM51-INT(pascal1!CM51/$EI$1)*$EI$1</f>
        <v>0</v>
      </c>
      <c r="CN51" s="58"/>
      <c r="CO51" s="58">
        <f>pascal1!CO51-INT(pascal1!CO51/$EI$1)*$EI$1</f>
        <v>0</v>
      </c>
      <c r="CP51" s="58"/>
      <c r="CQ51" s="58">
        <f>pascal1!CQ51-INT(pascal1!CQ51/$EI$1)*$EI$1</f>
        <v>0</v>
      </c>
      <c r="CR51" s="58"/>
      <c r="CS51" s="58">
        <f>pascal1!CS51-INT(pascal1!CS51/$EI$1)*$EI$1</f>
        <v>0</v>
      </c>
      <c r="CT51" s="58"/>
      <c r="CU51" s="58">
        <f>pascal1!CU51-INT(pascal1!CU51/$EI$1)*$EI$1</f>
        <v>0</v>
      </c>
      <c r="CV51" s="58"/>
      <c r="CW51" s="58">
        <f>pascal1!CW51-INT(pascal1!CW51/$EI$1)*$EI$1</f>
        <v>0</v>
      </c>
      <c r="CX51" s="58"/>
      <c r="CY51" s="58">
        <f>pascal1!CY51-INT(pascal1!CY51/$EI$1)*$EI$1</f>
        <v>0</v>
      </c>
      <c r="CZ51" s="58"/>
      <c r="DA51" s="58">
        <f>pascal1!DA51-INT(pascal1!DA51/$EI$1)*$EI$1</f>
        <v>0</v>
      </c>
      <c r="DB51" s="58"/>
      <c r="DC51" s="58">
        <f>pascal1!DC51-INT(pascal1!DC51/$EI$1)*$EI$1</f>
        <v>0</v>
      </c>
      <c r="DD51" s="58"/>
      <c r="DE51" s="58">
        <f>pascal1!DE51-INT(pascal1!DE51/$EI$1)*$EI$1</f>
        <v>0</v>
      </c>
      <c r="DF51" s="58"/>
      <c r="DG51" s="58">
        <f>pascal1!DG51-INT(pascal1!DG51/$EI$1)*$EI$1</f>
        <v>0</v>
      </c>
      <c r="DH51" s="58"/>
      <c r="DI51" s="58">
        <f>pascal1!DI51-INT(pascal1!DI51/$EI$1)*$EI$1</f>
        <v>0</v>
      </c>
      <c r="DJ51" s="58"/>
      <c r="DK51" s="58">
        <f>pascal1!DK51-INT(pascal1!DK51/$EI$1)*$EI$1</f>
        <v>1</v>
      </c>
      <c r="DL51" s="58"/>
      <c r="DM51" s="58">
        <f>pascal1!DM51-INT(pascal1!DM51/$EI$1)*$EI$1</f>
        <v>0</v>
      </c>
      <c r="DN51" s="58"/>
      <c r="DO51" s="58">
        <f>pascal1!DO51-INT(pascal1!DO51/$EI$1)*$EI$1</f>
        <v>1</v>
      </c>
      <c r="DP51" s="58"/>
    </row>
    <row r="52" spans="6:133">
      <c r="R52" s="58">
        <f>pascal1!R52-INT(pascal1!R52/$EI$1)*$EI$1</f>
        <v>1</v>
      </c>
      <c r="S52" s="58"/>
      <c r="T52" s="58">
        <f>pascal1!T52-INT(pascal1!T52/$EI$1)*$EI$1</f>
        <v>1</v>
      </c>
      <c r="U52" s="58"/>
      <c r="V52" s="58">
        <f>pascal1!V52-INT(pascal1!V52/$EI$1)*$EI$1</f>
        <v>1</v>
      </c>
      <c r="W52" s="58"/>
      <c r="X52" s="58">
        <f>pascal1!X52-INT(pascal1!X52/$EI$1)*$EI$1</f>
        <v>1</v>
      </c>
      <c r="Y52" s="58"/>
      <c r="Z52" s="58">
        <f>pascal1!Z52-INT(pascal1!Z52/$EI$1)*$EI$1</f>
        <v>0</v>
      </c>
      <c r="AA52" s="58"/>
      <c r="AB52" s="58">
        <f>pascal1!AB52-INT(pascal1!AB52/$EI$1)*$EI$1</f>
        <v>0</v>
      </c>
      <c r="AC52" s="58"/>
      <c r="AD52" s="58">
        <f>pascal1!AD52-INT(pascal1!AD52/$EI$1)*$EI$1</f>
        <v>0</v>
      </c>
      <c r="AE52" s="58"/>
      <c r="AF52" s="58">
        <f>pascal1!AF52-INT(pascal1!AF52/$EI$1)*$EI$1</f>
        <v>0</v>
      </c>
      <c r="AG52" s="58"/>
      <c r="AH52" s="58">
        <f>pascal1!AH52-INT(pascal1!AH52/$EI$1)*$EI$1</f>
        <v>0</v>
      </c>
      <c r="AI52" s="58"/>
      <c r="AJ52" s="58">
        <f>pascal1!AJ52-INT(pascal1!AJ52/$EI$1)*$EI$1</f>
        <v>0</v>
      </c>
      <c r="AK52" s="58"/>
      <c r="AL52" s="58">
        <f>pascal1!AL52-INT(pascal1!AL52/$EI$1)*$EI$1</f>
        <v>0</v>
      </c>
      <c r="AM52" s="58"/>
      <c r="AN52" s="58">
        <f>pascal1!AN52-INT(pascal1!AN52/$EI$1)*$EI$1</f>
        <v>0</v>
      </c>
      <c r="AO52" s="58"/>
      <c r="AP52" s="58">
        <f>pascal1!AP52-INT(pascal1!AP52/$EI$1)*$EI$1</f>
        <v>0</v>
      </c>
      <c r="AQ52" s="58"/>
      <c r="AR52" s="58">
        <f>pascal1!AR52-INT(pascal1!AR52/$EI$1)*$EI$1</f>
        <v>0</v>
      </c>
      <c r="AS52" s="58"/>
      <c r="AT52" s="58">
        <f>pascal1!AT52-INT(pascal1!AT52/$EI$1)*$EI$1</f>
        <v>0</v>
      </c>
      <c r="AU52" s="58"/>
      <c r="AV52" s="58">
        <f>pascal1!AV52-INT(pascal1!AV52/$EI$1)*$EI$1</f>
        <v>0</v>
      </c>
      <c r="AW52" s="58"/>
      <c r="AX52" s="58">
        <f>pascal1!AX52-INT(pascal1!AX52/$EI$1)*$EI$1</f>
        <v>1</v>
      </c>
      <c r="AY52" s="58"/>
      <c r="AZ52" s="58">
        <f>pascal1!AZ52-INT(pascal1!AZ52/$EI$1)*$EI$1</f>
        <v>1</v>
      </c>
      <c r="BA52" s="58"/>
      <c r="BB52" s="58">
        <f>pascal1!BB52-INT(pascal1!BB52/$EI$1)*$EI$1</f>
        <v>1</v>
      </c>
      <c r="BC52" s="58"/>
      <c r="BD52" s="58">
        <f>pascal1!BD52-INT(pascal1!BD52/$EI$1)*$EI$1</f>
        <v>1</v>
      </c>
      <c r="BE52" s="58"/>
      <c r="BF52" s="58">
        <f>pascal1!BF52-INT(pascal1!BF52/$EI$1)*$EI$1</f>
        <v>0</v>
      </c>
      <c r="BG52" s="58"/>
      <c r="BH52" s="58">
        <f>pascal1!BH52-INT(pascal1!BH52/$EI$1)*$EI$1</f>
        <v>0</v>
      </c>
      <c r="BI52" s="58"/>
      <c r="BJ52" s="58">
        <f>pascal1!BJ52-INT(pascal1!BJ52/$EI$1)*$EI$1</f>
        <v>0</v>
      </c>
      <c r="BK52" s="58"/>
      <c r="BL52" s="58">
        <f>pascal1!BL52-INT(pascal1!BL52/$EI$1)*$EI$1</f>
        <v>0</v>
      </c>
      <c r="BM52" s="58"/>
      <c r="BN52" s="58">
        <f>pascal1!BN52-INT(pascal1!BN52/$EI$1)*$EI$1</f>
        <v>0</v>
      </c>
      <c r="BO52" s="58"/>
      <c r="BP52" s="58">
        <f>pascal1!BP52-INT(pascal1!BP52/$EI$1)*$EI$1</f>
        <v>0</v>
      </c>
      <c r="BQ52" s="58"/>
      <c r="BR52" s="58">
        <f>pascal1!BR52-INT(pascal1!BR52/$EI$1)*$EI$1</f>
        <v>0</v>
      </c>
      <c r="BS52" s="58"/>
      <c r="BT52" s="58">
        <f>pascal1!BT52-INT(pascal1!BT52/$EI$1)*$EI$1</f>
        <v>0</v>
      </c>
      <c r="BU52" s="58"/>
      <c r="BV52" s="58">
        <f>pascal1!BV52-INT(pascal1!BV52/$EI$1)*$EI$1</f>
        <v>0</v>
      </c>
      <c r="BW52" s="58"/>
      <c r="BX52" s="58">
        <f>pascal1!BX52-INT(pascal1!BX52/$EI$1)*$EI$1</f>
        <v>0</v>
      </c>
      <c r="BY52" s="58"/>
      <c r="BZ52" s="58">
        <f>pascal1!BZ52-INT(pascal1!BZ52/$EI$1)*$EI$1</f>
        <v>0</v>
      </c>
      <c r="CA52" s="58"/>
      <c r="CB52" s="58">
        <f>pascal1!CB52-INT(pascal1!CB52/$EI$1)*$EI$1</f>
        <v>0</v>
      </c>
      <c r="CC52" s="58"/>
      <c r="CD52" s="58">
        <f>pascal1!CD52-INT(pascal1!CD52/$EI$1)*$EI$1</f>
        <v>1</v>
      </c>
      <c r="CE52" s="58"/>
      <c r="CF52" s="58">
        <f>pascal1!CF52-INT(pascal1!CF52/$EI$1)*$EI$1</f>
        <v>1</v>
      </c>
      <c r="CG52" s="58"/>
      <c r="CH52" s="58">
        <f>pascal1!CH52-INT(pascal1!CH52/$EI$1)*$EI$1</f>
        <v>1</v>
      </c>
      <c r="CI52" s="58"/>
      <c r="CJ52" s="58">
        <f>pascal1!CJ52-INT(pascal1!CJ52/$EI$1)*$EI$1</f>
        <v>1</v>
      </c>
      <c r="CK52" s="58"/>
      <c r="CL52" s="58">
        <f>pascal1!CL52-INT(pascal1!CL52/$EI$1)*$EI$1</f>
        <v>0</v>
      </c>
      <c r="CM52" s="58"/>
      <c r="CN52" s="58">
        <f>pascal1!CN52-INT(pascal1!CN52/$EI$1)*$EI$1</f>
        <v>0</v>
      </c>
      <c r="CO52" s="58"/>
      <c r="CP52" s="58">
        <f>pascal1!CP52-INT(pascal1!CP52/$EI$1)*$EI$1</f>
        <v>0</v>
      </c>
      <c r="CQ52" s="58"/>
      <c r="CR52" s="58">
        <f>pascal1!CR52-INT(pascal1!CR52/$EI$1)*$EI$1</f>
        <v>0</v>
      </c>
      <c r="CS52" s="58"/>
      <c r="CT52" s="58">
        <f>pascal1!CT52-INT(pascal1!CT52/$EI$1)*$EI$1</f>
        <v>0</v>
      </c>
      <c r="CU52" s="58"/>
      <c r="CV52" s="58">
        <f>pascal1!CV52-INT(pascal1!CV52/$EI$1)*$EI$1</f>
        <v>0</v>
      </c>
      <c r="CW52" s="58"/>
      <c r="CX52" s="58">
        <f>pascal1!CX52-INT(pascal1!CX52/$EI$1)*$EI$1</f>
        <v>0</v>
      </c>
      <c r="CY52" s="58"/>
      <c r="CZ52" s="58">
        <f>pascal1!CZ52-INT(pascal1!CZ52/$EI$1)*$EI$1</f>
        <v>0</v>
      </c>
      <c r="DA52" s="58"/>
      <c r="DB52" s="58">
        <f>pascal1!DB52-INT(pascal1!DB52/$EI$1)*$EI$1</f>
        <v>0</v>
      </c>
      <c r="DC52" s="58"/>
      <c r="DD52" s="58">
        <f>pascal1!DD52-INT(pascal1!DD52/$EI$1)*$EI$1</f>
        <v>0</v>
      </c>
      <c r="DE52" s="58"/>
      <c r="DF52" s="58">
        <f>pascal1!DF52-INT(pascal1!DF52/$EI$1)*$EI$1</f>
        <v>0</v>
      </c>
      <c r="DG52" s="58"/>
      <c r="DH52" s="58">
        <f>pascal1!DH52-INT(pascal1!DH52/$EI$1)*$EI$1</f>
        <v>0</v>
      </c>
      <c r="DI52" s="58"/>
      <c r="DJ52" s="58">
        <f>pascal1!DJ52-INT(pascal1!DJ52/$EI$1)*$EI$1</f>
        <v>1</v>
      </c>
      <c r="DK52" s="58"/>
      <c r="DL52" s="58">
        <f>pascal1!DL52-INT(pascal1!DL52/$EI$1)*$EI$1</f>
        <v>1</v>
      </c>
      <c r="DM52" s="58"/>
      <c r="DN52" s="58">
        <f>pascal1!DN52-INT(pascal1!DN52/$EI$1)*$EI$1</f>
        <v>1</v>
      </c>
      <c r="DO52" s="58"/>
      <c r="DP52" s="58">
        <f>pascal1!DP52-INT(pascal1!DP52/$EI$1)*$EI$1</f>
        <v>1</v>
      </c>
      <c r="DQ52" s="58"/>
    </row>
    <row r="53" spans="6:133">
      <c r="Q53" s="58">
        <f>pascal1!Q53-INT(pascal1!Q53/$EI$1)*$EI$1</f>
        <v>1</v>
      </c>
      <c r="R53" s="58"/>
      <c r="S53" s="58">
        <f>pascal1!S53-INT(pascal1!S53/$EI$1)*$EI$1</f>
        <v>0</v>
      </c>
      <c r="T53" s="58"/>
      <c r="U53" s="58">
        <f>pascal1!U53-INT(pascal1!U53/$EI$1)*$EI$1</f>
        <v>0</v>
      </c>
      <c r="V53" s="58"/>
      <c r="W53" s="58">
        <f>pascal1!W53-INT(pascal1!W53/$EI$1)*$EI$1</f>
        <v>0</v>
      </c>
      <c r="X53" s="58"/>
      <c r="Y53" s="58">
        <f>pascal1!Y53-INT(pascal1!Y53/$EI$1)*$EI$1</f>
        <v>1</v>
      </c>
      <c r="Z53" s="58"/>
      <c r="AA53" s="58">
        <f>pascal1!AA53-INT(pascal1!AA53/$EI$1)*$EI$1</f>
        <v>0</v>
      </c>
      <c r="AB53" s="58"/>
      <c r="AC53" s="58">
        <f>pascal1!AC53-INT(pascal1!AC53/$EI$1)*$EI$1</f>
        <v>0</v>
      </c>
      <c r="AD53" s="58"/>
      <c r="AE53" s="58">
        <f>pascal1!AE53-INT(pascal1!AE53/$EI$1)*$EI$1</f>
        <v>0</v>
      </c>
      <c r="AF53" s="58"/>
      <c r="AG53" s="58">
        <f>pascal1!AG53-INT(pascal1!AG53/$EI$1)*$EI$1</f>
        <v>0</v>
      </c>
      <c r="AH53" s="58"/>
      <c r="AI53" s="58">
        <f>pascal1!AI53-INT(pascal1!AI53/$EI$1)*$EI$1</f>
        <v>0</v>
      </c>
      <c r="AJ53" s="58"/>
      <c r="AK53" s="58">
        <f>pascal1!AK53-INT(pascal1!AK53/$EI$1)*$EI$1</f>
        <v>0</v>
      </c>
      <c r="AL53" s="58"/>
      <c r="AM53" s="58">
        <f>pascal1!AM53-INT(pascal1!AM53/$EI$1)*$EI$1</f>
        <v>0</v>
      </c>
      <c r="AN53" s="58"/>
      <c r="AO53" s="58">
        <f>pascal1!AO53-INT(pascal1!AO53/$EI$1)*$EI$1</f>
        <v>0</v>
      </c>
      <c r="AP53" s="58"/>
      <c r="AQ53" s="58">
        <f>pascal1!AQ53-INT(pascal1!AQ53/$EI$1)*$EI$1</f>
        <v>0</v>
      </c>
      <c r="AR53" s="58"/>
      <c r="AS53" s="58">
        <f>pascal1!AS53-INT(pascal1!AS53/$EI$1)*$EI$1</f>
        <v>0</v>
      </c>
      <c r="AT53" s="58"/>
      <c r="AU53" s="58">
        <f>pascal1!AU53-INT(pascal1!AU53/$EI$1)*$EI$1</f>
        <v>0</v>
      </c>
      <c r="AV53" s="58"/>
      <c r="AW53" s="58">
        <f>pascal1!AW53-INT(pascal1!AW53/$EI$1)*$EI$1</f>
        <v>1</v>
      </c>
      <c r="AX53" s="58"/>
      <c r="AY53" s="58">
        <f>pascal1!AY53-INT(pascal1!AY53/$EI$1)*$EI$1</f>
        <v>0</v>
      </c>
      <c r="AZ53" s="58"/>
      <c r="BA53" s="58">
        <f>pascal1!BA53-INT(pascal1!BA53/$EI$1)*$EI$1</f>
        <v>0</v>
      </c>
      <c r="BB53" s="58"/>
      <c r="BC53" s="58">
        <f>pascal1!BC53-INT(pascal1!BC53/$EI$1)*$EI$1</f>
        <v>0</v>
      </c>
      <c r="BD53" s="58"/>
      <c r="BE53" s="58">
        <f>pascal1!BE53-INT(pascal1!BE53/$EI$1)*$EI$1</f>
        <v>1</v>
      </c>
      <c r="BF53" s="58"/>
      <c r="BG53" s="58">
        <f>pascal1!BG53-INT(pascal1!BG53/$EI$1)*$EI$1</f>
        <v>0</v>
      </c>
      <c r="BH53" s="58"/>
      <c r="BI53" s="58">
        <f>pascal1!BI53-INT(pascal1!BI53/$EI$1)*$EI$1</f>
        <v>0</v>
      </c>
      <c r="BJ53" s="58"/>
      <c r="BK53" s="58">
        <f>pascal1!BK53-INT(pascal1!BK53/$EI$1)*$EI$1</f>
        <v>0</v>
      </c>
      <c r="BL53" s="58"/>
      <c r="BM53" s="58">
        <f>pascal1!BM53-INT(pascal1!BM53/$EI$1)*$EI$1</f>
        <v>0</v>
      </c>
      <c r="BN53" s="58"/>
      <c r="BO53" s="58">
        <f>pascal1!BO53-INT(pascal1!BO53/$EI$1)*$EI$1</f>
        <v>0</v>
      </c>
      <c r="BP53" s="58"/>
      <c r="BQ53" s="58">
        <f>pascal1!BQ53-INT(pascal1!BQ53/$EI$1)*$EI$1</f>
        <v>0</v>
      </c>
      <c r="BR53" s="58"/>
      <c r="BS53" s="58">
        <f>pascal1!BS53-INT(pascal1!BS53/$EI$1)*$EI$1</f>
        <v>0</v>
      </c>
      <c r="BT53" s="58"/>
      <c r="BU53" s="58">
        <f>pascal1!BU53-INT(pascal1!BU53/$EI$1)*$EI$1</f>
        <v>0</v>
      </c>
      <c r="BV53" s="58"/>
      <c r="BW53" s="58">
        <f>pascal1!BW53-INT(pascal1!BW53/$EI$1)*$EI$1</f>
        <v>0</v>
      </c>
      <c r="BX53" s="58"/>
      <c r="BY53" s="58">
        <f>pascal1!BY53-INT(pascal1!BY53/$EI$1)*$EI$1</f>
        <v>0</v>
      </c>
      <c r="BZ53" s="58"/>
      <c r="CA53" s="58">
        <f>pascal1!CA53-INT(pascal1!CA53/$EI$1)*$EI$1</f>
        <v>0</v>
      </c>
      <c r="CB53" s="58"/>
      <c r="CC53" s="58">
        <f>pascal1!CC53-INT(pascal1!CC53/$EI$1)*$EI$1</f>
        <v>1</v>
      </c>
      <c r="CD53" s="58"/>
      <c r="CE53" s="58">
        <f>pascal1!CE53-INT(pascal1!CE53/$EI$1)*$EI$1</f>
        <v>0</v>
      </c>
      <c r="CF53" s="58"/>
      <c r="CG53" s="58">
        <f>pascal1!CG53-INT(pascal1!CG53/$EI$1)*$EI$1</f>
        <v>0</v>
      </c>
      <c r="CH53" s="58"/>
      <c r="CI53" s="58">
        <f>pascal1!CI53-INT(pascal1!CI53/$EI$1)*$EI$1</f>
        <v>0</v>
      </c>
      <c r="CJ53" s="58"/>
      <c r="CK53" s="58">
        <f>pascal1!CK53-INT(pascal1!CK53/$EI$1)*$EI$1</f>
        <v>1</v>
      </c>
      <c r="CL53" s="58"/>
      <c r="CM53" s="58">
        <f>pascal1!CM53-INT(pascal1!CM53/$EI$1)*$EI$1</f>
        <v>0</v>
      </c>
      <c r="CN53" s="58"/>
      <c r="CO53" s="58">
        <f>pascal1!CO53-INT(pascal1!CO53/$EI$1)*$EI$1</f>
        <v>0</v>
      </c>
      <c r="CP53" s="58"/>
      <c r="CQ53" s="58">
        <f>pascal1!CQ53-INT(pascal1!CQ53/$EI$1)*$EI$1</f>
        <v>0</v>
      </c>
      <c r="CR53" s="58"/>
      <c r="CS53" s="58">
        <f>pascal1!CS53-INT(pascal1!CS53/$EI$1)*$EI$1</f>
        <v>0</v>
      </c>
      <c r="CT53" s="58"/>
      <c r="CU53" s="58">
        <f>pascal1!CU53-INT(pascal1!CU53/$EI$1)*$EI$1</f>
        <v>0</v>
      </c>
      <c r="CV53" s="58"/>
      <c r="CW53" s="58">
        <f>pascal1!CW53-INT(pascal1!CW53/$EI$1)*$EI$1</f>
        <v>0</v>
      </c>
      <c r="CX53" s="58"/>
      <c r="CY53" s="58">
        <f>pascal1!CY53-INT(pascal1!CY53/$EI$1)*$EI$1</f>
        <v>0</v>
      </c>
      <c r="CZ53" s="58"/>
      <c r="DA53" s="58">
        <f>pascal1!DA53-INT(pascal1!DA53/$EI$1)*$EI$1</f>
        <v>0</v>
      </c>
      <c r="DB53" s="58"/>
      <c r="DC53" s="58">
        <f>pascal1!DC53-INT(pascal1!DC53/$EI$1)*$EI$1</f>
        <v>0</v>
      </c>
      <c r="DD53" s="58"/>
      <c r="DE53" s="58">
        <f>pascal1!DE53-INT(pascal1!DE53/$EI$1)*$EI$1</f>
        <v>0</v>
      </c>
      <c r="DF53" s="58"/>
      <c r="DG53" s="58">
        <f>pascal1!DG53-INT(pascal1!DG53/$EI$1)*$EI$1</f>
        <v>0</v>
      </c>
      <c r="DH53" s="58"/>
      <c r="DI53" s="58">
        <f>pascal1!DI53-INT(pascal1!DI53/$EI$1)*$EI$1</f>
        <v>1</v>
      </c>
      <c r="DJ53" s="58"/>
      <c r="DK53" s="58">
        <f>pascal1!DK53-INT(pascal1!DK53/$EI$1)*$EI$1</f>
        <v>0</v>
      </c>
      <c r="DL53" s="58"/>
      <c r="DM53" s="58">
        <f>pascal1!DM53-INT(pascal1!DM53/$EI$1)*$EI$1</f>
        <v>0</v>
      </c>
      <c r="DN53" s="58"/>
      <c r="DO53" s="58">
        <f>pascal1!DO53-INT(pascal1!DO53/$EI$1)*$EI$1</f>
        <v>0</v>
      </c>
      <c r="DP53" s="58"/>
      <c r="DQ53" s="58">
        <f>pascal1!DQ53-INT(pascal1!DQ53/$EI$1)*$EI$1</f>
        <v>1</v>
      </c>
      <c r="DR53" s="58"/>
      <c r="DS53" s="58"/>
      <c r="DT53" s="58"/>
    </row>
    <row r="54" spans="6:133">
      <c r="P54" s="58"/>
      <c r="Q54" s="58"/>
      <c r="R54" s="58"/>
      <c r="S54" s="58"/>
      <c r="T54" s="58"/>
      <c r="U54" s="58"/>
      <c r="V54" s="58"/>
      <c r="W54" s="58"/>
      <c r="X54" s="58"/>
      <c r="Y54" s="58"/>
      <c r="Z54" s="58"/>
      <c r="AA54" s="58"/>
      <c r="AB54" s="58"/>
      <c r="AC54" s="58"/>
      <c r="AD54" s="58"/>
      <c r="AE54" s="58"/>
      <c r="AF54" s="58"/>
      <c r="AG54" s="58"/>
      <c r="AH54" s="58"/>
      <c r="AI54" s="58"/>
      <c r="AJ54" s="58"/>
      <c r="AK54" s="58"/>
      <c r="AL54" s="58"/>
      <c r="AM54" s="58"/>
      <c r="AN54" s="58"/>
      <c r="AO54" s="58"/>
      <c r="AP54" s="58"/>
      <c r="AQ54" s="58"/>
      <c r="AR54" s="58"/>
      <c r="AS54" s="58"/>
      <c r="AT54" s="58"/>
      <c r="AU54" s="58"/>
      <c r="AV54" s="58"/>
      <c r="AW54" s="58"/>
      <c r="AX54" s="58"/>
      <c r="AY54" s="58"/>
      <c r="AZ54" s="58"/>
      <c r="BA54" s="58"/>
      <c r="BB54" s="58"/>
      <c r="BC54" s="58"/>
      <c r="BD54" s="58"/>
      <c r="BE54" s="58"/>
      <c r="BF54" s="58"/>
      <c r="BG54" s="58"/>
      <c r="BH54" s="58"/>
      <c r="BI54" s="58"/>
      <c r="BJ54" s="58"/>
      <c r="BK54" s="58"/>
      <c r="BL54" s="58"/>
      <c r="BM54" s="58"/>
      <c r="BN54" s="58"/>
      <c r="BO54" s="58"/>
      <c r="BP54" s="58"/>
      <c r="BQ54" s="58"/>
      <c r="BR54" s="58"/>
      <c r="BS54" s="58"/>
      <c r="BT54" s="58"/>
      <c r="BU54" s="58"/>
      <c r="BV54" s="58"/>
      <c r="BW54" s="58"/>
      <c r="BX54" s="58"/>
      <c r="BY54" s="58"/>
      <c r="BZ54" s="58"/>
      <c r="CA54" s="58"/>
      <c r="CB54" s="58"/>
      <c r="CC54" s="58"/>
      <c r="CD54" s="58"/>
      <c r="CE54" s="58"/>
      <c r="CF54" s="58"/>
      <c r="CG54" s="58"/>
      <c r="CH54" s="58"/>
      <c r="CI54" s="58"/>
      <c r="CJ54" s="58"/>
      <c r="CK54" s="58"/>
      <c r="CL54" s="58"/>
      <c r="CM54" s="58"/>
      <c r="CN54" s="58"/>
      <c r="CO54" s="58"/>
      <c r="CP54" s="58"/>
      <c r="CQ54" s="58"/>
      <c r="CR54" s="58"/>
      <c r="CS54" s="58"/>
      <c r="CT54" s="58"/>
      <c r="CU54" s="58"/>
      <c r="CV54" s="58"/>
      <c r="CW54" s="58"/>
      <c r="CX54" s="58"/>
      <c r="CY54" s="58"/>
      <c r="CZ54" s="58"/>
      <c r="DA54" s="58"/>
      <c r="DB54" s="58"/>
      <c r="DC54" s="58"/>
      <c r="DD54" s="58"/>
      <c r="DE54" s="58"/>
      <c r="DF54" s="58"/>
      <c r="DG54" s="58"/>
      <c r="DH54" s="58"/>
      <c r="DI54" s="58"/>
      <c r="DJ54" s="58"/>
      <c r="DK54" s="58"/>
      <c r="DL54" s="58"/>
      <c r="DM54" s="58"/>
      <c r="DN54" s="58"/>
      <c r="DO54" s="58"/>
      <c r="DP54" s="58"/>
      <c r="DQ54" s="58"/>
      <c r="DR54" s="58"/>
      <c r="DS54" s="58"/>
    </row>
    <row r="55" spans="6:133">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58"/>
      <c r="AN55" s="58"/>
      <c r="AO55" s="58"/>
      <c r="AP55" s="58"/>
      <c r="AQ55" s="58"/>
      <c r="AR55" s="58"/>
      <c r="AS55" s="58"/>
      <c r="AT55" s="58"/>
      <c r="AU55" s="58"/>
      <c r="AV55" s="58"/>
      <c r="AW55" s="58"/>
      <c r="AX55" s="58"/>
      <c r="AY55" s="58"/>
      <c r="AZ55" s="58"/>
      <c r="BA55" s="58"/>
      <c r="BB55" s="58"/>
      <c r="BC55" s="58"/>
      <c r="BD55" s="58"/>
      <c r="BE55" s="58"/>
      <c r="BF55" s="58"/>
      <c r="BG55" s="58"/>
      <c r="BH55" s="58"/>
      <c r="BI55" s="58"/>
      <c r="BJ55" s="58"/>
      <c r="BK55" s="58"/>
      <c r="BL55" s="58"/>
      <c r="BM55" s="58"/>
      <c r="BN55" s="58"/>
      <c r="BO55" s="58"/>
      <c r="BP55" s="58"/>
      <c r="BQ55" s="58"/>
      <c r="BR55" s="58"/>
      <c r="BS55" s="58"/>
      <c r="BT55" s="58"/>
      <c r="BU55" s="58"/>
      <c r="BV55" s="58"/>
      <c r="BW55" s="58"/>
      <c r="BX55" s="58"/>
      <c r="BY55" s="58"/>
      <c r="BZ55" s="58"/>
      <c r="CA55" s="58"/>
      <c r="CB55" s="58"/>
      <c r="CC55" s="58"/>
      <c r="CD55" s="58"/>
      <c r="CE55" s="58"/>
      <c r="CF55" s="58"/>
      <c r="CG55" s="58"/>
      <c r="CH55" s="58"/>
      <c r="CI55" s="58"/>
      <c r="CJ55" s="58"/>
      <c r="CK55" s="58"/>
      <c r="CL55" s="58"/>
      <c r="CM55" s="58"/>
      <c r="CN55" s="58"/>
      <c r="CO55" s="58"/>
      <c r="CP55" s="58"/>
      <c r="CQ55" s="58"/>
      <c r="CR55" s="58"/>
      <c r="CS55" s="58"/>
      <c r="CT55" s="58"/>
      <c r="CU55" s="58"/>
      <c r="CV55" s="58"/>
      <c r="CW55" s="58"/>
      <c r="CX55" s="58"/>
      <c r="CY55" s="58"/>
      <c r="CZ55" s="58"/>
      <c r="DA55" s="58"/>
      <c r="DB55" s="58"/>
      <c r="DC55" s="58"/>
      <c r="DD55" s="58"/>
      <c r="DE55" s="58"/>
      <c r="DF55" s="58"/>
      <c r="DG55" s="58"/>
      <c r="DH55" s="58"/>
      <c r="DI55" s="58"/>
      <c r="DJ55" s="58"/>
      <c r="DK55" s="58"/>
      <c r="DL55" s="58"/>
      <c r="DM55" s="58"/>
      <c r="DN55" s="58"/>
      <c r="DO55" s="58"/>
      <c r="DP55" s="58"/>
      <c r="DQ55" s="58"/>
      <c r="DR55" s="58"/>
      <c r="DS55" s="58"/>
      <c r="DT55" s="58"/>
    </row>
    <row r="56" spans="6:133">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58"/>
      <c r="AN56" s="58"/>
      <c r="AO56" s="58"/>
      <c r="AP56" s="58"/>
      <c r="AQ56" s="58"/>
      <c r="AR56" s="58"/>
      <c r="AS56" s="58"/>
      <c r="AT56" s="58"/>
      <c r="AU56" s="58"/>
      <c r="AV56" s="58"/>
      <c r="AW56" s="58"/>
      <c r="AX56" s="58"/>
      <c r="AY56" s="58"/>
      <c r="AZ56" s="58"/>
      <c r="BA56" s="58"/>
      <c r="BB56" s="58"/>
      <c r="BC56" s="58"/>
      <c r="BD56" s="58"/>
      <c r="BE56" s="58"/>
      <c r="BF56" s="58"/>
      <c r="BG56" s="58"/>
      <c r="BH56" s="58"/>
      <c r="BI56" s="58"/>
      <c r="BJ56" s="58"/>
      <c r="BK56" s="58"/>
      <c r="BL56" s="58"/>
      <c r="BM56" s="58"/>
      <c r="BN56" s="58"/>
      <c r="BO56" s="58"/>
      <c r="BP56" s="58"/>
      <c r="BQ56" s="58"/>
      <c r="BR56" s="58"/>
      <c r="BS56" s="58"/>
      <c r="BT56" s="58"/>
      <c r="BU56" s="58"/>
      <c r="BV56" s="58"/>
      <c r="BW56" s="58"/>
      <c r="BX56" s="58"/>
      <c r="BY56" s="58"/>
      <c r="BZ56" s="58"/>
      <c r="CA56" s="58"/>
      <c r="CB56" s="58"/>
      <c r="CC56" s="58"/>
      <c r="CD56" s="58"/>
      <c r="CE56" s="58"/>
      <c r="CF56" s="58"/>
      <c r="CG56" s="58"/>
      <c r="CH56" s="58"/>
      <c r="CI56" s="58"/>
      <c r="CJ56" s="58"/>
      <c r="CK56" s="58"/>
      <c r="CL56" s="58"/>
      <c r="CM56" s="58"/>
      <c r="CN56" s="58"/>
      <c r="CO56" s="58"/>
      <c r="CP56" s="58"/>
      <c r="CQ56" s="58"/>
      <c r="CR56" s="58"/>
      <c r="CS56" s="58"/>
      <c r="CT56" s="58"/>
      <c r="CU56" s="58"/>
      <c r="CV56" s="58"/>
      <c r="CW56" s="58"/>
      <c r="CX56" s="58"/>
      <c r="CY56" s="58"/>
      <c r="CZ56" s="58"/>
      <c r="DA56" s="58"/>
      <c r="DB56" s="58"/>
      <c r="DC56" s="58"/>
      <c r="DD56" s="58"/>
      <c r="DE56" s="58"/>
      <c r="DF56" s="58"/>
      <c r="DG56" s="58"/>
      <c r="DH56" s="58"/>
      <c r="DI56" s="58"/>
      <c r="DJ56" s="58"/>
      <c r="DK56" s="58"/>
      <c r="DL56" s="58"/>
      <c r="DM56" s="58"/>
      <c r="DN56" s="58"/>
      <c r="DO56" s="58"/>
      <c r="DP56" s="58"/>
      <c r="DQ56" s="58"/>
      <c r="DR56" s="58"/>
      <c r="DS56" s="58"/>
      <c r="DT56" s="58"/>
      <c r="DU56" s="58"/>
    </row>
    <row r="57" spans="6:133">
      <c r="M57" s="58"/>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58"/>
      <c r="AN57" s="58"/>
      <c r="AO57" s="58"/>
      <c r="AP57" s="58"/>
      <c r="AQ57" s="58"/>
      <c r="AR57" s="58"/>
      <c r="AS57" s="58"/>
      <c r="AT57" s="58"/>
      <c r="AU57" s="58"/>
      <c r="AV57" s="58"/>
      <c r="AW57" s="58"/>
      <c r="AX57" s="58"/>
      <c r="AY57" s="58"/>
      <c r="AZ57" s="58"/>
      <c r="BA57" s="58"/>
      <c r="BB57" s="58"/>
      <c r="BC57" s="58"/>
      <c r="BD57" s="58"/>
      <c r="BE57" s="58"/>
      <c r="BF57" s="58"/>
      <c r="BG57" s="58"/>
      <c r="BH57" s="58"/>
      <c r="BI57" s="58"/>
      <c r="BJ57" s="58"/>
      <c r="BK57" s="58"/>
      <c r="BL57" s="58"/>
      <c r="BM57" s="58"/>
      <c r="BN57" s="58"/>
      <c r="BO57" s="58"/>
      <c r="BP57" s="58"/>
      <c r="BQ57" s="58"/>
      <c r="BR57" s="58"/>
      <c r="BS57" s="58"/>
      <c r="BT57" s="58"/>
      <c r="BU57" s="58"/>
      <c r="BV57" s="58"/>
      <c r="BW57" s="58"/>
      <c r="BX57" s="58"/>
      <c r="BY57" s="58"/>
      <c r="BZ57" s="58"/>
      <c r="CA57" s="58"/>
      <c r="CB57" s="58"/>
      <c r="CC57" s="58"/>
      <c r="CD57" s="58"/>
      <c r="CE57" s="58"/>
      <c r="CF57" s="58"/>
      <c r="CG57" s="58"/>
      <c r="CH57" s="58"/>
      <c r="CI57" s="58"/>
      <c r="CJ57" s="58"/>
      <c r="CK57" s="58"/>
      <c r="CL57" s="58"/>
      <c r="CM57" s="58"/>
      <c r="CN57" s="58"/>
      <c r="CO57" s="58"/>
      <c r="CP57" s="58"/>
      <c r="CQ57" s="58"/>
      <c r="CR57" s="58"/>
      <c r="CS57" s="58"/>
      <c r="CT57" s="58"/>
      <c r="CU57" s="58"/>
      <c r="CV57" s="58"/>
      <c r="CW57" s="58"/>
      <c r="CX57" s="58"/>
      <c r="CY57" s="58"/>
      <c r="CZ57" s="58"/>
      <c r="DA57" s="58"/>
      <c r="DB57" s="58"/>
      <c r="DC57" s="58"/>
      <c r="DD57" s="58"/>
      <c r="DE57" s="58"/>
      <c r="DF57" s="58"/>
      <c r="DG57" s="58"/>
      <c r="DH57" s="58"/>
      <c r="DI57" s="58"/>
      <c r="DJ57" s="58"/>
      <c r="DK57" s="58"/>
      <c r="DL57" s="58"/>
      <c r="DM57" s="58"/>
      <c r="DN57" s="58"/>
      <c r="DO57" s="58"/>
      <c r="DP57" s="58"/>
      <c r="DQ57" s="58"/>
      <c r="DR57" s="58"/>
      <c r="DS57" s="58"/>
      <c r="DT57" s="58"/>
      <c r="DU57" s="58"/>
      <c r="DV57" s="58"/>
    </row>
    <row r="58" spans="6:133">
      <c r="L58" s="58"/>
      <c r="M58" s="58"/>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58"/>
      <c r="AN58" s="58"/>
      <c r="AO58" s="58"/>
      <c r="AP58" s="58"/>
      <c r="AQ58" s="58"/>
      <c r="AR58" s="58"/>
      <c r="AS58" s="58"/>
      <c r="AT58" s="58"/>
      <c r="AU58" s="58"/>
      <c r="AV58" s="58"/>
      <c r="AW58" s="58"/>
      <c r="AX58" s="58"/>
      <c r="AY58" s="58"/>
      <c r="AZ58" s="58"/>
      <c r="BA58" s="58"/>
      <c r="BB58" s="58"/>
      <c r="BC58" s="58"/>
      <c r="BD58" s="58"/>
      <c r="BE58" s="58"/>
      <c r="BF58" s="58"/>
      <c r="BG58" s="58"/>
      <c r="BH58" s="58"/>
      <c r="BI58" s="58"/>
      <c r="BJ58" s="58"/>
      <c r="BK58" s="58"/>
      <c r="BL58" s="58"/>
      <c r="BM58" s="58"/>
      <c r="BN58" s="58"/>
      <c r="BO58" s="58"/>
      <c r="BP58" s="58"/>
      <c r="BQ58" s="58"/>
      <c r="BR58" s="58"/>
      <c r="BS58" s="58"/>
      <c r="BT58" s="58"/>
      <c r="BU58" s="58"/>
      <c r="BV58" s="58"/>
      <c r="BW58" s="58"/>
      <c r="BX58" s="58"/>
      <c r="BY58" s="58"/>
      <c r="BZ58" s="58"/>
      <c r="CA58" s="58"/>
      <c r="CB58" s="58"/>
      <c r="CC58" s="58"/>
      <c r="CD58" s="58"/>
      <c r="CE58" s="58"/>
      <c r="CF58" s="58"/>
      <c r="CG58" s="58"/>
      <c r="CH58" s="58"/>
      <c r="CI58" s="58"/>
      <c r="CJ58" s="58"/>
      <c r="CK58" s="58"/>
      <c r="CL58" s="58"/>
      <c r="CM58" s="58"/>
      <c r="CN58" s="58"/>
      <c r="CO58" s="58"/>
      <c r="CP58" s="58"/>
      <c r="CQ58" s="58"/>
      <c r="CR58" s="58"/>
      <c r="CS58" s="58"/>
      <c r="CT58" s="58"/>
      <c r="CU58" s="58"/>
      <c r="CV58" s="58"/>
      <c r="CW58" s="58"/>
      <c r="CX58" s="58"/>
      <c r="CY58" s="58"/>
      <c r="CZ58" s="58"/>
      <c r="DA58" s="58"/>
      <c r="DB58" s="58"/>
      <c r="DC58" s="58"/>
      <c r="DD58" s="58"/>
      <c r="DE58" s="58"/>
      <c r="DF58" s="58"/>
      <c r="DG58" s="58"/>
      <c r="DH58" s="58"/>
      <c r="DI58" s="58"/>
      <c r="DJ58" s="58"/>
      <c r="DK58" s="58"/>
      <c r="DL58" s="58"/>
      <c r="DM58" s="58"/>
      <c r="DN58" s="58"/>
      <c r="DO58" s="58"/>
      <c r="DP58" s="58"/>
      <c r="DQ58" s="58"/>
      <c r="DR58" s="58"/>
      <c r="DS58" s="58"/>
      <c r="DT58" s="58"/>
      <c r="DU58" s="58"/>
      <c r="DV58" s="58"/>
      <c r="DW58" s="58"/>
    </row>
    <row r="59" spans="6:133">
      <c r="K59" s="58"/>
      <c r="L59" s="58"/>
      <c r="M59" s="58"/>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58"/>
      <c r="AN59" s="58"/>
      <c r="AO59" s="58"/>
      <c r="AP59" s="58"/>
      <c r="AQ59" s="58"/>
      <c r="AR59" s="58"/>
      <c r="AS59" s="58"/>
      <c r="AT59" s="58"/>
      <c r="AU59" s="58"/>
      <c r="AV59" s="58"/>
      <c r="AW59" s="58"/>
      <c r="AX59" s="58"/>
      <c r="AY59" s="58"/>
      <c r="AZ59" s="58"/>
      <c r="BA59" s="58"/>
      <c r="BB59" s="58"/>
      <c r="BC59" s="58"/>
      <c r="BD59" s="58"/>
      <c r="BE59" s="58"/>
      <c r="BF59" s="58"/>
      <c r="BG59" s="58"/>
      <c r="BH59" s="58"/>
      <c r="BI59" s="58"/>
      <c r="BJ59" s="58"/>
      <c r="BK59" s="58"/>
      <c r="BL59" s="58"/>
      <c r="BM59" s="58"/>
      <c r="BN59" s="58"/>
      <c r="BO59" s="58"/>
      <c r="BP59" s="58"/>
      <c r="BQ59" s="58"/>
      <c r="BR59" s="58"/>
      <c r="BS59" s="58"/>
      <c r="BT59" s="58"/>
      <c r="BU59" s="58"/>
      <c r="BV59" s="58"/>
      <c r="BW59" s="58"/>
      <c r="BX59" s="58"/>
      <c r="BY59" s="58"/>
      <c r="BZ59" s="58"/>
      <c r="CA59" s="58"/>
      <c r="CB59" s="58"/>
      <c r="CC59" s="58"/>
      <c r="CD59" s="58"/>
      <c r="CE59" s="58"/>
      <c r="CF59" s="58"/>
      <c r="CG59" s="58"/>
      <c r="CH59" s="58"/>
      <c r="CI59" s="58"/>
      <c r="CJ59" s="58"/>
      <c r="CK59" s="58"/>
      <c r="CL59" s="58"/>
      <c r="CM59" s="58"/>
      <c r="CN59" s="58"/>
      <c r="CO59" s="58"/>
      <c r="CP59" s="58"/>
      <c r="CQ59" s="58"/>
      <c r="CR59" s="58"/>
      <c r="CS59" s="58"/>
      <c r="CT59" s="58"/>
      <c r="CU59" s="58"/>
      <c r="CV59" s="58"/>
      <c r="CW59" s="58"/>
      <c r="CX59" s="58"/>
      <c r="CY59" s="58"/>
      <c r="CZ59" s="58"/>
      <c r="DA59" s="58"/>
      <c r="DB59" s="58"/>
      <c r="DC59" s="58"/>
      <c r="DD59" s="58"/>
      <c r="DE59" s="58"/>
      <c r="DF59" s="58"/>
      <c r="DG59" s="58"/>
      <c r="DH59" s="58"/>
      <c r="DI59" s="58"/>
      <c r="DJ59" s="58"/>
      <c r="DK59" s="58"/>
      <c r="DL59" s="58"/>
      <c r="DM59" s="58"/>
      <c r="DN59" s="58"/>
      <c r="DO59" s="58"/>
      <c r="DP59" s="58"/>
      <c r="DQ59" s="58"/>
      <c r="DR59" s="58"/>
      <c r="DS59" s="58"/>
      <c r="DT59" s="58"/>
      <c r="DU59" s="58"/>
      <c r="DV59" s="58"/>
      <c r="DW59" s="58"/>
      <c r="DX59" s="58"/>
    </row>
    <row r="60" spans="6:133">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8"/>
      <c r="BK60" s="58"/>
      <c r="BL60" s="58"/>
      <c r="BM60" s="58"/>
      <c r="BN60" s="58"/>
      <c r="BO60" s="58"/>
      <c r="BP60" s="58"/>
      <c r="BQ60" s="58"/>
      <c r="BR60" s="58"/>
      <c r="BS60" s="58"/>
      <c r="BT60" s="58"/>
      <c r="BU60" s="58"/>
      <c r="BV60" s="58"/>
      <c r="BW60" s="58"/>
      <c r="BX60" s="58"/>
      <c r="BY60" s="58"/>
      <c r="BZ60" s="58"/>
      <c r="CA60" s="58"/>
      <c r="CB60" s="58"/>
      <c r="CC60" s="58"/>
      <c r="CD60" s="58"/>
      <c r="CE60" s="58"/>
      <c r="CF60" s="58"/>
      <c r="CG60" s="58"/>
      <c r="CH60" s="58"/>
      <c r="CI60" s="58"/>
      <c r="CJ60" s="58"/>
      <c r="CK60" s="58"/>
      <c r="CL60" s="58"/>
      <c r="CM60" s="58"/>
      <c r="CN60" s="58"/>
      <c r="CO60" s="58"/>
      <c r="CP60" s="58"/>
      <c r="CQ60" s="58"/>
      <c r="CR60" s="58"/>
      <c r="CS60" s="58"/>
      <c r="CT60" s="58"/>
      <c r="CU60" s="58"/>
      <c r="CV60" s="58"/>
      <c r="CW60" s="58"/>
      <c r="CX60" s="58"/>
      <c r="CY60" s="58"/>
      <c r="CZ60" s="58"/>
      <c r="DA60" s="58"/>
      <c r="DB60" s="58"/>
      <c r="DC60" s="58"/>
      <c r="DD60" s="58"/>
      <c r="DE60" s="58"/>
      <c r="DF60" s="58"/>
      <c r="DG60" s="58"/>
      <c r="DH60" s="58"/>
      <c r="DI60" s="58"/>
      <c r="DJ60" s="58"/>
      <c r="DK60" s="58"/>
      <c r="DL60" s="58"/>
      <c r="DM60" s="58"/>
      <c r="DN60" s="58"/>
      <c r="DO60" s="58"/>
      <c r="DP60" s="58"/>
      <c r="DQ60" s="58"/>
      <c r="DR60" s="58"/>
      <c r="DS60" s="58"/>
      <c r="DT60" s="58"/>
      <c r="DU60" s="58"/>
      <c r="DV60" s="58"/>
      <c r="DW60" s="58"/>
      <c r="DX60" s="58"/>
      <c r="DY60" s="58"/>
    </row>
    <row r="61" spans="6:133">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c r="BO61" s="58"/>
      <c r="BP61" s="58"/>
      <c r="BQ61" s="58"/>
      <c r="BR61" s="58"/>
      <c r="BS61" s="58"/>
      <c r="BT61" s="58"/>
      <c r="BU61" s="58"/>
      <c r="BV61" s="58"/>
      <c r="BW61" s="58"/>
      <c r="BX61" s="58"/>
      <c r="BY61" s="58"/>
      <c r="BZ61" s="58"/>
      <c r="CA61" s="58"/>
      <c r="CB61" s="58"/>
      <c r="CC61" s="58"/>
      <c r="CD61" s="58"/>
      <c r="CE61" s="58"/>
      <c r="CF61" s="58"/>
      <c r="CG61" s="58"/>
      <c r="CH61" s="58"/>
      <c r="CI61" s="58"/>
      <c r="CJ61" s="58"/>
      <c r="CK61" s="58"/>
      <c r="CL61" s="58"/>
      <c r="CM61" s="58"/>
      <c r="CN61" s="58"/>
      <c r="CO61" s="58"/>
      <c r="CP61" s="58"/>
      <c r="CQ61" s="58"/>
      <c r="CR61" s="58"/>
      <c r="CS61" s="58"/>
      <c r="CT61" s="58"/>
      <c r="CU61" s="58"/>
      <c r="CV61" s="58"/>
      <c r="CW61" s="58"/>
      <c r="CX61" s="58"/>
      <c r="CY61" s="58"/>
      <c r="CZ61" s="58"/>
      <c r="DA61" s="58"/>
      <c r="DB61" s="58"/>
      <c r="DC61" s="58"/>
      <c r="DD61" s="58"/>
      <c r="DE61" s="58"/>
      <c r="DF61" s="58"/>
      <c r="DG61" s="58"/>
      <c r="DH61" s="58"/>
      <c r="DI61" s="58"/>
      <c r="DJ61" s="58"/>
      <c r="DK61" s="58"/>
      <c r="DL61" s="58"/>
      <c r="DM61" s="58"/>
      <c r="DN61" s="58"/>
      <c r="DO61" s="58"/>
      <c r="DP61" s="58"/>
      <c r="DQ61" s="58"/>
      <c r="DR61" s="58"/>
      <c r="DS61" s="58"/>
      <c r="DT61" s="58"/>
      <c r="DU61" s="58"/>
      <c r="DV61" s="58"/>
      <c r="DW61" s="58"/>
      <c r="DX61" s="58"/>
      <c r="DY61" s="58"/>
      <c r="DZ61" s="58"/>
    </row>
    <row r="62" spans="6:133">
      <c r="H62" s="58"/>
      <c r="I62" s="58"/>
      <c r="J62" s="58"/>
      <c r="K62" s="58"/>
      <c r="L62" s="58"/>
      <c r="M62" s="58"/>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58"/>
      <c r="AN62" s="58"/>
      <c r="AO62" s="58"/>
      <c r="AP62" s="58"/>
      <c r="AQ62" s="58"/>
      <c r="AR62" s="58"/>
      <c r="AS62" s="58"/>
      <c r="AT62" s="58"/>
      <c r="AU62" s="58"/>
      <c r="AV62" s="58"/>
      <c r="AW62" s="58"/>
      <c r="AX62" s="58"/>
      <c r="AY62" s="58"/>
      <c r="AZ62" s="58"/>
      <c r="BA62" s="58"/>
      <c r="BB62" s="58"/>
      <c r="BC62" s="58"/>
      <c r="BD62" s="58"/>
      <c r="BE62" s="58"/>
      <c r="BF62" s="58"/>
      <c r="BG62" s="58"/>
      <c r="BH62" s="58"/>
      <c r="BI62" s="58"/>
      <c r="BJ62" s="58"/>
      <c r="BK62" s="58"/>
      <c r="BL62" s="58"/>
      <c r="BM62" s="58"/>
      <c r="BN62" s="58"/>
      <c r="BO62" s="58"/>
      <c r="BP62" s="58"/>
      <c r="BQ62" s="58"/>
      <c r="BR62" s="58"/>
      <c r="BS62" s="58"/>
      <c r="BT62" s="58"/>
      <c r="BU62" s="58"/>
      <c r="BV62" s="58"/>
      <c r="BW62" s="58"/>
      <c r="BX62" s="58"/>
      <c r="BY62" s="58"/>
      <c r="BZ62" s="58"/>
      <c r="CA62" s="58"/>
      <c r="CB62" s="58"/>
      <c r="CC62" s="58"/>
      <c r="CD62" s="58"/>
      <c r="CE62" s="58"/>
      <c r="CF62" s="58"/>
      <c r="CG62" s="58"/>
      <c r="CH62" s="58"/>
      <c r="CI62" s="58"/>
      <c r="CJ62" s="58"/>
      <c r="CK62" s="58"/>
      <c r="CL62" s="58"/>
      <c r="CM62" s="58"/>
      <c r="CN62" s="58"/>
      <c r="CO62" s="58"/>
      <c r="CP62" s="58"/>
      <c r="CQ62" s="58"/>
      <c r="CR62" s="58"/>
      <c r="CS62" s="58"/>
      <c r="CT62" s="58"/>
      <c r="CU62" s="58"/>
      <c r="CV62" s="58"/>
      <c r="CW62" s="58"/>
      <c r="CX62" s="58"/>
      <c r="CY62" s="58"/>
      <c r="CZ62" s="58"/>
      <c r="DA62" s="58"/>
      <c r="DB62" s="58"/>
      <c r="DC62" s="58"/>
      <c r="DD62" s="58"/>
      <c r="DE62" s="58"/>
      <c r="DF62" s="58"/>
      <c r="DG62" s="58"/>
      <c r="DH62" s="58"/>
      <c r="DI62" s="58"/>
      <c r="DJ62" s="58"/>
      <c r="DK62" s="58"/>
      <c r="DL62" s="58"/>
      <c r="DM62" s="58"/>
      <c r="DN62" s="58"/>
      <c r="DO62" s="58"/>
      <c r="DP62" s="58"/>
      <c r="DQ62" s="58"/>
      <c r="DR62" s="58"/>
      <c r="DS62" s="58"/>
      <c r="DT62" s="58"/>
      <c r="DU62" s="58"/>
      <c r="DV62" s="58"/>
      <c r="DW62" s="58"/>
      <c r="DX62" s="58"/>
      <c r="DY62" s="58"/>
      <c r="DZ62" s="58"/>
      <c r="EA62" s="58"/>
    </row>
    <row r="63" spans="6:133">
      <c r="G63" s="58"/>
      <c r="H63" s="58"/>
      <c r="I63" s="58"/>
      <c r="J63" s="58"/>
      <c r="K63" s="58"/>
      <c r="L63" s="58"/>
      <c r="M63" s="58"/>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58"/>
      <c r="AN63" s="58"/>
      <c r="AO63" s="58"/>
      <c r="AP63" s="58"/>
      <c r="AQ63" s="58"/>
      <c r="AR63" s="58"/>
      <c r="AS63" s="58"/>
      <c r="AT63" s="58"/>
      <c r="AU63" s="58"/>
      <c r="AV63" s="58"/>
      <c r="AW63" s="58"/>
      <c r="AX63" s="58"/>
      <c r="AY63" s="58"/>
      <c r="AZ63" s="58"/>
      <c r="BA63" s="58"/>
      <c r="BB63" s="58"/>
      <c r="BC63" s="58"/>
      <c r="BD63" s="58"/>
      <c r="BE63" s="58"/>
      <c r="BF63" s="58"/>
      <c r="BG63" s="58"/>
      <c r="BH63" s="58"/>
      <c r="BI63" s="58"/>
      <c r="BJ63" s="58"/>
      <c r="BK63" s="58"/>
      <c r="BL63" s="58"/>
      <c r="BM63" s="58"/>
      <c r="BN63" s="58"/>
      <c r="BO63" s="58"/>
      <c r="BP63" s="58"/>
      <c r="BQ63" s="58"/>
      <c r="BR63" s="58"/>
      <c r="BS63" s="58"/>
      <c r="BT63" s="58"/>
      <c r="BU63" s="58"/>
      <c r="BV63" s="58"/>
      <c r="BW63" s="58"/>
      <c r="BX63" s="58"/>
      <c r="BY63" s="58"/>
      <c r="BZ63" s="58"/>
      <c r="CA63" s="58"/>
      <c r="CB63" s="58"/>
      <c r="CC63" s="58"/>
      <c r="CD63" s="58"/>
      <c r="CE63" s="58"/>
      <c r="CF63" s="58"/>
      <c r="CG63" s="58"/>
      <c r="CH63" s="58"/>
      <c r="CI63" s="58"/>
      <c r="CJ63" s="58"/>
      <c r="CK63" s="58"/>
      <c r="CL63" s="58"/>
      <c r="CM63" s="58"/>
      <c r="CN63" s="58"/>
      <c r="CO63" s="58"/>
      <c r="CP63" s="58"/>
      <c r="CQ63" s="58"/>
      <c r="CR63" s="58"/>
      <c r="CS63" s="58"/>
      <c r="CT63" s="58"/>
      <c r="CU63" s="58"/>
      <c r="CV63" s="58"/>
      <c r="CW63" s="58"/>
      <c r="CX63" s="58"/>
      <c r="CY63" s="58"/>
      <c r="CZ63" s="58"/>
      <c r="DA63" s="58"/>
      <c r="DB63" s="58"/>
      <c r="DC63" s="58"/>
      <c r="DD63" s="58"/>
      <c r="DE63" s="58"/>
      <c r="DF63" s="58"/>
      <c r="DG63" s="58"/>
      <c r="DH63" s="58"/>
      <c r="DI63" s="58"/>
      <c r="DJ63" s="58"/>
      <c r="DK63" s="58"/>
      <c r="DL63" s="58"/>
      <c r="DM63" s="58"/>
      <c r="DN63" s="58"/>
      <c r="DO63" s="58"/>
      <c r="DP63" s="58"/>
      <c r="DQ63" s="58"/>
      <c r="DR63" s="58"/>
      <c r="DS63" s="58"/>
      <c r="DT63" s="58"/>
      <c r="DU63" s="58"/>
      <c r="DV63" s="58"/>
      <c r="DW63" s="58"/>
      <c r="DX63" s="58"/>
      <c r="DY63" s="58"/>
      <c r="DZ63" s="58"/>
      <c r="EA63" s="58"/>
      <c r="EB63" s="58"/>
    </row>
    <row r="64" spans="6:133">
      <c r="F64" s="58"/>
      <c r="G64" s="58"/>
      <c r="H64" s="58"/>
      <c r="I64" s="58"/>
      <c r="J64" s="58"/>
      <c r="K64" s="58"/>
      <c r="L64" s="58"/>
      <c r="M64" s="58"/>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58"/>
      <c r="AN64" s="58"/>
      <c r="AO64" s="58"/>
      <c r="AP64" s="58"/>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c r="BO64" s="58"/>
      <c r="BP64" s="58"/>
      <c r="BQ64" s="58"/>
      <c r="BR64" s="58"/>
      <c r="BS64" s="58"/>
      <c r="BT64" s="58"/>
      <c r="BU64" s="58"/>
      <c r="BV64" s="58"/>
      <c r="BW64" s="58"/>
      <c r="BX64" s="58"/>
      <c r="BY64" s="58"/>
      <c r="BZ64" s="58"/>
      <c r="CA64" s="58"/>
      <c r="CB64" s="58"/>
      <c r="CC64" s="58"/>
      <c r="CD64" s="58"/>
      <c r="CE64" s="58"/>
      <c r="CF64" s="58"/>
      <c r="CG64" s="58"/>
      <c r="CH64" s="58"/>
      <c r="CI64" s="58"/>
      <c r="CJ64" s="58"/>
      <c r="CK64" s="58"/>
      <c r="CL64" s="58"/>
      <c r="CM64" s="58"/>
      <c r="CN64" s="58"/>
      <c r="CO64" s="58"/>
      <c r="CP64" s="58"/>
      <c r="CQ64" s="58"/>
      <c r="CR64" s="58"/>
      <c r="CS64" s="58"/>
      <c r="CT64" s="58"/>
      <c r="CU64" s="58"/>
      <c r="CV64" s="58"/>
      <c r="CW64" s="58"/>
      <c r="CX64" s="58"/>
      <c r="CY64" s="58"/>
      <c r="CZ64" s="58"/>
      <c r="DA64" s="58"/>
      <c r="DB64" s="58"/>
      <c r="DC64" s="58"/>
      <c r="DD64" s="58"/>
      <c r="DE64" s="58"/>
      <c r="DF64" s="58"/>
      <c r="DG64" s="58"/>
      <c r="DH64" s="58"/>
      <c r="DI64" s="58"/>
      <c r="DJ64" s="58"/>
      <c r="DK64" s="58"/>
      <c r="DL64" s="58"/>
      <c r="DM64" s="58"/>
      <c r="DN64" s="58"/>
      <c r="DO64" s="58"/>
      <c r="DP64" s="58"/>
      <c r="DQ64" s="58"/>
      <c r="DR64" s="58"/>
      <c r="DS64" s="58"/>
      <c r="DT64" s="58"/>
      <c r="DU64" s="58"/>
      <c r="DV64" s="58"/>
      <c r="DW64" s="58"/>
      <c r="DX64" s="58"/>
      <c r="DY64" s="58"/>
      <c r="DZ64" s="58"/>
      <c r="EA64" s="58"/>
      <c r="EB64" s="58"/>
      <c r="EC64" s="58"/>
    </row>
    <row r="65" spans="1:138">
      <c r="E65" s="58"/>
      <c r="F65" s="58"/>
      <c r="G65" s="58"/>
      <c r="H65" s="58"/>
      <c r="I65" s="58"/>
      <c r="J65" s="58"/>
      <c r="K65" s="58"/>
      <c r="L65" s="58"/>
      <c r="M65" s="58"/>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58"/>
      <c r="AN65" s="58"/>
      <c r="AO65" s="58"/>
      <c r="AP65" s="58"/>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c r="BO65" s="58"/>
      <c r="BP65" s="58"/>
      <c r="BQ65" s="58"/>
      <c r="BR65" s="58"/>
      <c r="BS65" s="58"/>
      <c r="BT65" s="58"/>
      <c r="BU65" s="58"/>
      <c r="BV65" s="58"/>
      <c r="BW65" s="58"/>
      <c r="BX65" s="58"/>
      <c r="BY65" s="58"/>
      <c r="BZ65" s="58"/>
      <c r="CA65" s="58"/>
      <c r="CB65" s="58"/>
      <c r="CC65" s="58"/>
      <c r="CD65" s="58"/>
      <c r="CE65" s="58"/>
      <c r="CF65" s="58"/>
      <c r="CG65" s="58"/>
      <c r="CH65" s="58"/>
      <c r="CI65" s="58"/>
      <c r="CJ65" s="58"/>
      <c r="CK65" s="58"/>
      <c r="CL65" s="58"/>
      <c r="CM65" s="58"/>
      <c r="CN65" s="58"/>
      <c r="CO65" s="58"/>
      <c r="CP65" s="58"/>
      <c r="CQ65" s="58"/>
      <c r="CR65" s="58"/>
      <c r="CS65" s="58"/>
      <c r="CT65" s="58"/>
      <c r="CU65" s="58"/>
      <c r="CV65" s="58"/>
      <c r="CW65" s="58"/>
      <c r="CX65" s="58"/>
      <c r="CY65" s="58"/>
      <c r="CZ65" s="58"/>
      <c r="DA65" s="58"/>
      <c r="DB65" s="58"/>
      <c r="DC65" s="58"/>
      <c r="DD65" s="58"/>
      <c r="DE65" s="58"/>
      <c r="DF65" s="58"/>
      <c r="DG65" s="58"/>
      <c r="DH65" s="58"/>
      <c r="DI65" s="58"/>
      <c r="DJ65" s="58"/>
      <c r="DK65" s="58"/>
      <c r="DL65" s="58"/>
      <c r="DM65" s="58"/>
      <c r="DN65" s="58"/>
      <c r="DO65" s="58"/>
      <c r="DP65" s="58"/>
      <c r="DQ65" s="58"/>
      <c r="DR65" s="58"/>
      <c r="DS65" s="58"/>
      <c r="DT65" s="58"/>
      <c r="DU65" s="58"/>
      <c r="DV65" s="58"/>
      <c r="DW65" s="58"/>
      <c r="DX65" s="58"/>
      <c r="DY65" s="58"/>
      <c r="DZ65" s="58"/>
      <c r="EA65" s="58"/>
      <c r="EB65" s="58"/>
      <c r="EC65" s="58"/>
      <c r="ED65" s="58"/>
    </row>
    <row r="66" spans="1:138">
      <c r="D66" s="58"/>
      <c r="E66" s="58"/>
      <c r="F66" s="58"/>
      <c r="G66" s="58"/>
      <c r="H66" s="58"/>
      <c r="I66" s="58"/>
      <c r="J66" s="58"/>
      <c r="K66" s="58"/>
      <c r="L66" s="58"/>
      <c r="M66" s="58"/>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58"/>
      <c r="AN66" s="58"/>
      <c r="AO66" s="58"/>
      <c r="AP66" s="58"/>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c r="BO66" s="58"/>
      <c r="BP66" s="58"/>
      <c r="BQ66" s="58"/>
      <c r="BR66" s="58"/>
      <c r="BS66" s="58"/>
      <c r="BT66" s="58"/>
      <c r="BU66" s="58"/>
      <c r="BV66" s="58"/>
      <c r="BW66" s="58"/>
      <c r="BX66" s="58"/>
      <c r="BY66" s="58"/>
      <c r="BZ66" s="58"/>
      <c r="CA66" s="58"/>
      <c r="CB66" s="58"/>
      <c r="CC66" s="58"/>
      <c r="CD66" s="58"/>
      <c r="CE66" s="58"/>
      <c r="CF66" s="58"/>
      <c r="CG66" s="58"/>
      <c r="CH66" s="58"/>
      <c r="CI66" s="58"/>
      <c r="CJ66" s="58"/>
      <c r="CK66" s="58"/>
      <c r="CL66" s="58"/>
      <c r="CM66" s="58"/>
      <c r="CN66" s="58"/>
      <c r="CO66" s="58"/>
      <c r="CP66" s="58"/>
      <c r="CQ66" s="58"/>
      <c r="CR66" s="58"/>
      <c r="CS66" s="58"/>
      <c r="CT66" s="58"/>
      <c r="CU66" s="58"/>
      <c r="CV66" s="58"/>
      <c r="CW66" s="58"/>
      <c r="CX66" s="58"/>
      <c r="CY66" s="58"/>
      <c r="CZ66" s="58"/>
      <c r="DA66" s="58"/>
      <c r="DB66" s="58"/>
      <c r="DC66" s="58"/>
      <c r="DD66" s="58"/>
      <c r="DE66" s="58"/>
      <c r="DF66" s="58"/>
      <c r="DG66" s="58"/>
      <c r="DH66" s="58"/>
      <c r="DI66" s="58"/>
      <c r="DJ66" s="58"/>
      <c r="DK66" s="58"/>
      <c r="DL66" s="58"/>
      <c r="DM66" s="58"/>
      <c r="DN66" s="58"/>
      <c r="DO66" s="58"/>
      <c r="DP66" s="58"/>
      <c r="DQ66" s="58"/>
      <c r="DR66" s="58"/>
      <c r="DS66" s="58"/>
      <c r="DT66" s="58"/>
      <c r="DU66" s="58"/>
      <c r="DV66" s="58"/>
      <c r="DW66" s="58"/>
      <c r="DX66" s="58"/>
      <c r="DY66" s="58"/>
      <c r="DZ66" s="58"/>
      <c r="EA66" s="58"/>
      <c r="EB66" s="58"/>
      <c r="EC66" s="58"/>
      <c r="ED66" s="58"/>
      <c r="EE66" s="58"/>
    </row>
    <row r="67" spans="1:138">
      <c r="C67" s="58"/>
      <c r="D67" s="58"/>
      <c r="E67" s="58"/>
      <c r="F67" s="58"/>
      <c r="G67" s="58"/>
      <c r="H67" s="58"/>
      <c r="I67" s="58"/>
      <c r="J67" s="58"/>
      <c r="K67" s="58"/>
      <c r="L67" s="58"/>
      <c r="M67" s="58"/>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58"/>
      <c r="AN67" s="58"/>
      <c r="AO67" s="58"/>
      <c r="AP67" s="58"/>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c r="BO67" s="58"/>
      <c r="BP67" s="58"/>
      <c r="BQ67" s="58"/>
      <c r="BR67" s="58"/>
      <c r="BS67" s="58"/>
      <c r="BT67" s="58"/>
      <c r="BU67" s="58"/>
      <c r="BV67" s="58"/>
      <c r="BW67" s="58"/>
      <c r="BX67" s="58"/>
      <c r="BY67" s="58"/>
      <c r="BZ67" s="58"/>
      <c r="CA67" s="58"/>
      <c r="CB67" s="58"/>
      <c r="CC67" s="58"/>
      <c r="CD67" s="58"/>
      <c r="CE67" s="58"/>
      <c r="CF67" s="58"/>
      <c r="CG67" s="58"/>
      <c r="CH67" s="58"/>
      <c r="CI67" s="58"/>
      <c r="CJ67" s="58"/>
      <c r="CK67" s="58"/>
      <c r="CL67" s="58"/>
      <c r="CM67" s="58"/>
      <c r="CN67" s="58"/>
      <c r="CO67" s="58"/>
      <c r="CP67" s="58"/>
      <c r="CQ67" s="58"/>
      <c r="CR67" s="58"/>
      <c r="CS67" s="58"/>
      <c r="CT67" s="58"/>
      <c r="CU67" s="58"/>
      <c r="CV67" s="58"/>
      <c r="CW67" s="58"/>
      <c r="CX67" s="58"/>
      <c r="CY67" s="58"/>
      <c r="CZ67" s="58"/>
      <c r="DA67" s="58"/>
      <c r="DB67" s="58"/>
      <c r="DC67" s="58"/>
      <c r="DD67" s="58"/>
      <c r="DE67" s="58"/>
      <c r="DF67" s="58"/>
      <c r="DG67" s="58"/>
      <c r="DH67" s="58"/>
      <c r="DI67" s="58"/>
      <c r="DJ67" s="58"/>
      <c r="DK67" s="58"/>
      <c r="DL67" s="58"/>
      <c r="DM67" s="58"/>
      <c r="DN67" s="58"/>
      <c r="DO67" s="58"/>
      <c r="DP67" s="58"/>
      <c r="DQ67" s="58"/>
      <c r="DR67" s="58"/>
      <c r="DS67" s="58"/>
      <c r="DT67" s="58"/>
      <c r="DU67" s="58"/>
      <c r="DV67" s="58"/>
      <c r="DW67" s="58"/>
      <c r="DX67" s="58"/>
      <c r="DY67" s="58"/>
      <c r="DZ67" s="58"/>
      <c r="EA67" s="58"/>
      <c r="EB67" s="58"/>
      <c r="EC67" s="58"/>
      <c r="ED67" s="58"/>
      <c r="EE67" s="58"/>
      <c r="EF67" s="58"/>
    </row>
    <row r="68" spans="1:138">
      <c r="B68" s="58"/>
      <c r="C68" s="58"/>
      <c r="D68" s="58"/>
      <c r="E68" s="58"/>
      <c r="F68" s="58"/>
      <c r="G68" s="58"/>
      <c r="H68" s="58"/>
      <c r="I68" s="58"/>
      <c r="J68" s="58"/>
      <c r="K68" s="58"/>
      <c r="L68" s="58"/>
      <c r="M68" s="58"/>
      <c r="N68" s="58"/>
      <c r="O68" s="58"/>
      <c r="P68" s="58"/>
      <c r="Q68" s="58"/>
      <c r="R68" s="58"/>
      <c r="S68" s="58"/>
      <c r="T68" s="58"/>
      <c r="U68" s="58"/>
      <c r="V68" s="58"/>
      <c r="W68" s="58"/>
      <c r="X68" s="58"/>
      <c r="Y68" s="58"/>
      <c r="Z68" s="58"/>
      <c r="AA68" s="58"/>
      <c r="AB68" s="58"/>
      <c r="AC68" s="58"/>
      <c r="AD68" s="58"/>
      <c r="AE68" s="58"/>
      <c r="AF68" s="58"/>
      <c r="AG68" s="58"/>
      <c r="AH68" s="58"/>
      <c r="AI68" s="58"/>
      <c r="AJ68" s="58"/>
      <c r="AK68" s="58"/>
      <c r="AL68" s="58"/>
      <c r="AM68" s="58"/>
      <c r="AN68" s="58"/>
      <c r="AO68" s="58"/>
      <c r="AP68" s="58"/>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c r="BO68" s="58"/>
      <c r="BP68" s="58"/>
      <c r="BQ68" s="58"/>
      <c r="BR68" s="58"/>
      <c r="BS68" s="58"/>
      <c r="BT68" s="58"/>
      <c r="BU68" s="58"/>
      <c r="BV68" s="58"/>
      <c r="BW68" s="58"/>
      <c r="BX68" s="58"/>
      <c r="BY68" s="58"/>
      <c r="BZ68" s="58"/>
      <c r="CA68" s="58"/>
      <c r="CB68" s="58"/>
      <c r="CC68" s="58"/>
      <c r="CD68" s="58"/>
      <c r="CE68" s="58"/>
      <c r="CF68" s="58"/>
      <c r="CG68" s="58"/>
      <c r="CH68" s="58"/>
      <c r="CI68" s="58"/>
      <c r="CJ68" s="58"/>
      <c r="CK68" s="58"/>
      <c r="CL68" s="58"/>
      <c r="CM68" s="58"/>
      <c r="CN68" s="58"/>
      <c r="CO68" s="58"/>
      <c r="CP68" s="58"/>
      <c r="CQ68" s="58"/>
      <c r="CR68" s="58"/>
      <c r="CS68" s="58"/>
      <c r="CT68" s="58"/>
      <c r="CU68" s="58"/>
      <c r="CV68" s="58"/>
      <c r="CW68" s="58"/>
      <c r="CX68" s="58"/>
      <c r="CY68" s="58"/>
      <c r="CZ68" s="58"/>
      <c r="DA68" s="58"/>
      <c r="DB68" s="58"/>
      <c r="DC68" s="58"/>
      <c r="DD68" s="58"/>
      <c r="DE68" s="58"/>
      <c r="DF68" s="58"/>
      <c r="DG68" s="58"/>
      <c r="DH68" s="58"/>
      <c r="DI68" s="58"/>
      <c r="DJ68" s="58"/>
      <c r="DK68" s="58"/>
      <c r="DL68" s="58"/>
      <c r="DM68" s="58"/>
      <c r="DN68" s="58"/>
      <c r="DO68" s="58"/>
      <c r="DP68" s="58"/>
      <c r="DQ68" s="58"/>
      <c r="DR68" s="58"/>
      <c r="DS68" s="58"/>
      <c r="DT68" s="58"/>
      <c r="DU68" s="58"/>
      <c r="DV68" s="58"/>
      <c r="DW68" s="58"/>
      <c r="DX68" s="58"/>
      <c r="DY68" s="58"/>
      <c r="DZ68" s="58"/>
      <c r="EA68" s="58"/>
      <c r="EB68" s="58"/>
      <c r="EC68" s="58"/>
      <c r="ED68" s="58"/>
      <c r="EE68" s="58"/>
      <c r="EF68" s="58"/>
      <c r="EG68" s="58"/>
    </row>
    <row r="69" spans="1:138">
      <c r="A69" s="58"/>
      <c r="B69" s="58"/>
      <c r="C69" s="58"/>
      <c r="D69" s="58"/>
      <c r="E69" s="58"/>
      <c r="F69" s="58"/>
      <c r="G69" s="58"/>
      <c r="H69" s="58"/>
      <c r="I69" s="58"/>
      <c r="J69" s="58"/>
      <c r="K69" s="58"/>
      <c r="L69" s="58"/>
      <c r="M69" s="58"/>
      <c r="N69" s="58"/>
      <c r="O69" s="58"/>
      <c r="P69" s="58"/>
      <c r="Q69" s="58"/>
      <c r="R69" s="58"/>
      <c r="S69" s="58"/>
      <c r="T69" s="58"/>
      <c r="U69" s="58"/>
      <c r="V69" s="58"/>
      <c r="W69" s="58"/>
      <c r="X69" s="58"/>
      <c r="Y69" s="58"/>
      <c r="Z69" s="58"/>
      <c r="AA69" s="58"/>
      <c r="AB69" s="58"/>
      <c r="AC69" s="58"/>
      <c r="AD69" s="58"/>
      <c r="AE69" s="58"/>
      <c r="AF69" s="58"/>
      <c r="AG69" s="58"/>
      <c r="AH69" s="58"/>
      <c r="AI69" s="58"/>
      <c r="AJ69" s="58"/>
      <c r="AK69" s="58"/>
      <c r="AL69" s="58"/>
      <c r="AM69" s="58"/>
      <c r="AN69" s="58"/>
      <c r="AO69" s="58"/>
      <c r="AP69" s="58"/>
      <c r="AQ69" s="58"/>
      <c r="AR69" s="58"/>
      <c r="AS69" s="58"/>
      <c r="AT69" s="58"/>
      <c r="AU69" s="58"/>
      <c r="AV69" s="58"/>
      <c r="AW69" s="58"/>
      <c r="AX69" s="58"/>
      <c r="AY69" s="58"/>
      <c r="AZ69" s="58"/>
      <c r="BA69" s="58"/>
      <c r="BB69" s="58"/>
      <c r="BC69" s="58"/>
      <c r="BD69" s="58"/>
      <c r="BE69" s="58"/>
      <c r="BF69" s="58"/>
      <c r="BG69" s="58"/>
      <c r="BH69" s="58"/>
      <c r="BI69" s="58"/>
      <c r="BJ69" s="58"/>
      <c r="BK69" s="58"/>
      <c r="BL69" s="58"/>
      <c r="BM69" s="58"/>
      <c r="BN69" s="58"/>
      <c r="BO69" s="58"/>
      <c r="BP69" s="58"/>
      <c r="BQ69" s="58"/>
      <c r="BR69" s="58"/>
      <c r="BS69" s="58"/>
      <c r="BT69" s="58"/>
      <c r="BU69" s="58"/>
      <c r="BV69" s="58"/>
      <c r="BW69" s="58"/>
      <c r="BX69" s="58"/>
      <c r="BY69" s="58"/>
      <c r="BZ69" s="58"/>
      <c r="CA69" s="58"/>
      <c r="CB69" s="58"/>
      <c r="CC69" s="58"/>
      <c r="CD69" s="58"/>
      <c r="CE69" s="58"/>
      <c r="CF69" s="58"/>
      <c r="CG69" s="58"/>
      <c r="CH69" s="58"/>
      <c r="CI69" s="58"/>
      <c r="CJ69" s="58"/>
      <c r="CK69" s="58"/>
      <c r="CL69" s="58"/>
      <c r="CM69" s="58"/>
      <c r="CN69" s="58"/>
      <c r="CO69" s="58"/>
      <c r="CP69" s="58"/>
      <c r="CQ69" s="58"/>
      <c r="CR69" s="58"/>
      <c r="CS69" s="58"/>
      <c r="CT69" s="58"/>
      <c r="CU69" s="58"/>
      <c r="CV69" s="58"/>
      <c r="CW69" s="58"/>
      <c r="CX69" s="58"/>
      <c r="CY69" s="58"/>
      <c r="CZ69" s="58"/>
      <c r="DA69" s="58"/>
      <c r="DB69" s="58"/>
      <c r="DC69" s="58"/>
      <c r="DD69" s="58"/>
      <c r="DE69" s="58"/>
      <c r="DF69" s="58"/>
      <c r="DG69" s="58"/>
      <c r="DH69" s="58"/>
      <c r="DI69" s="58"/>
      <c r="DJ69" s="58"/>
      <c r="DK69" s="58"/>
      <c r="DL69" s="58"/>
      <c r="DM69" s="58"/>
      <c r="DN69" s="58"/>
      <c r="DO69" s="58"/>
      <c r="DP69" s="58"/>
      <c r="DQ69" s="58"/>
      <c r="DR69" s="58"/>
      <c r="DS69" s="58"/>
      <c r="DT69" s="58"/>
      <c r="DU69" s="58"/>
      <c r="DV69" s="58"/>
      <c r="DW69" s="58"/>
      <c r="DX69" s="58"/>
      <c r="DY69" s="58"/>
      <c r="DZ69" s="58"/>
      <c r="EA69" s="58"/>
      <c r="EB69" s="58"/>
      <c r="EC69" s="58"/>
      <c r="ED69" s="58"/>
      <c r="EE69" s="58"/>
      <c r="EF69" s="58"/>
      <c r="EG69" s="58"/>
      <c r="EH69" s="58"/>
    </row>
  </sheetData>
  <mergeCells count="3428">
    <mergeCell ref="EA69:EB69"/>
    <mergeCell ref="EC69:ED69"/>
    <mergeCell ref="EE69:EF69"/>
    <mergeCell ref="EG69:EH69"/>
    <mergeCell ref="DO69:DP69"/>
    <mergeCell ref="DQ69:DR69"/>
    <mergeCell ref="DS69:DT69"/>
    <mergeCell ref="DU69:DV69"/>
    <mergeCell ref="DW69:DX69"/>
    <mergeCell ref="DY69:DZ69"/>
    <mergeCell ref="DC69:DD69"/>
    <mergeCell ref="DE69:DF69"/>
    <mergeCell ref="DG69:DH69"/>
    <mergeCell ref="DI69:DJ69"/>
    <mergeCell ref="DK69:DL69"/>
    <mergeCell ref="DM69:DN69"/>
    <mergeCell ref="CQ69:CR69"/>
    <mergeCell ref="CS69:CT69"/>
    <mergeCell ref="CU69:CV69"/>
    <mergeCell ref="CW69:CX69"/>
    <mergeCell ref="CY69:CZ69"/>
    <mergeCell ref="DA69:DB69"/>
    <mergeCell ref="CE69:CF69"/>
    <mergeCell ref="CG69:CH69"/>
    <mergeCell ref="CI69:CJ69"/>
    <mergeCell ref="CK69:CL69"/>
    <mergeCell ref="CM69:CN69"/>
    <mergeCell ref="CO69:CP69"/>
    <mergeCell ref="BS69:BT69"/>
    <mergeCell ref="BU69:BV69"/>
    <mergeCell ref="BW69:BX69"/>
    <mergeCell ref="BY69:BZ69"/>
    <mergeCell ref="CA69:CB69"/>
    <mergeCell ref="CC69:CD69"/>
    <mergeCell ref="BG69:BH69"/>
    <mergeCell ref="BI69:BJ69"/>
    <mergeCell ref="BK69:BL69"/>
    <mergeCell ref="BM69:BN69"/>
    <mergeCell ref="BO69:BP69"/>
    <mergeCell ref="BQ69:BR69"/>
    <mergeCell ref="AU69:AV69"/>
    <mergeCell ref="AW69:AX69"/>
    <mergeCell ref="AY69:AZ69"/>
    <mergeCell ref="BA69:BB69"/>
    <mergeCell ref="BC69:BD69"/>
    <mergeCell ref="BE69:BF69"/>
    <mergeCell ref="AI69:AJ69"/>
    <mergeCell ref="AK69:AL69"/>
    <mergeCell ref="AM69:AN69"/>
    <mergeCell ref="AO69:AP69"/>
    <mergeCell ref="AQ69:AR69"/>
    <mergeCell ref="AS69:AT69"/>
    <mergeCell ref="W69:X69"/>
    <mergeCell ref="Y69:Z69"/>
    <mergeCell ref="AA69:AB69"/>
    <mergeCell ref="AC69:AD69"/>
    <mergeCell ref="AE69:AF69"/>
    <mergeCell ref="AG69:AH69"/>
    <mergeCell ref="K69:L69"/>
    <mergeCell ref="M69:N69"/>
    <mergeCell ref="O69:P69"/>
    <mergeCell ref="Q69:R69"/>
    <mergeCell ref="S69:T69"/>
    <mergeCell ref="U69:V69"/>
    <mergeCell ref="DX68:DY68"/>
    <mergeCell ref="DZ68:EA68"/>
    <mergeCell ref="EB68:EC68"/>
    <mergeCell ref="ED68:EE68"/>
    <mergeCell ref="EF68:EG68"/>
    <mergeCell ref="A69:B69"/>
    <mergeCell ref="C69:D69"/>
    <mergeCell ref="E69:F69"/>
    <mergeCell ref="G69:H69"/>
    <mergeCell ref="I69:J69"/>
    <mergeCell ref="DL68:DM68"/>
    <mergeCell ref="DN68:DO68"/>
    <mergeCell ref="DP68:DQ68"/>
    <mergeCell ref="DR68:DS68"/>
    <mergeCell ref="DT68:DU68"/>
    <mergeCell ref="DV68:DW68"/>
    <mergeCell ref="CZ68:DA68"/>
    <mergeCell ref="DB68:DC68"/>
    <mergeCell ref="DD68:DE68"/>
    <mergeCell ref="DF68:DG68"/>
    <mergeCell ref="DH68:DI68"/>
    <mergeCell ref="DJ68:DK68"/>
    <mergeCell ref="CN68:CO68"/>
    <mergeCell ref="CP68:CQ68"/>
    <mergeCell ref="CR68:CS68"/>
    <mergeCell ref="CT68:CU68"/>
    <mergeCell ref="CV68:CW68"/>
    <mergeCell ref="CX68:CY68"/>
    <mergeCell ref="CB68:CC68"/>
    <mergeCell ref="CD68:CE68"/>
    <mergeCell ref="CF68:CG68"/>
    <mergeCell ref="CH68:CI68"/>
    <mergeCell ref="CJ68:CK68"/>
    <mergeCell ref="CL68:CM68"/>
    <mergeCell ref="BP68:BQ68"/>
    <mergeCell ref="BR68:BS68"/>
    <mergeCell ref="BT68:BU68"/>
    <mergeCell ref="BV68:BW68"/>
    <mergeCell ref="BX68:BY68"/>
    <mergeCell ref="BZ68:CA68"/>
    <mergeCell ref="BD68:BE68"/>
    <mergeCell ref="BF68:BG68"/>
    <mergeCell ref="BH68:BI68"/>
    <mergeCell ref="BJ68:BK68"/>
    <mergeCell ref="BL68:BM68"/>
    <mergeCell ref="BN68:BO68"/>
    <mergeCell ref="AR68:AS68"/>
    <mergeCell ref="AT68:AU68"/>
    <mergeCell ref="AV68:AW68"/>
    <mergeCell ref="AX68:AY68"/>
    <mergeCell ref="AZ68:BA68"/>
    <mergeCell ref="BB68:BC68"/>
    <mergeCell ref="AF68:AG68"/>
    <mergeCell ref="AH68:AI68"/>
    <mergeCell ref="AJ68:AK68"/>
    <mergeCell ref="AL68:AM68"/>
    <mergeCell ref="AN68:AO68"/>
    <mergeCell ref="AP68:AQ68"/>
    <mergeCell ref="T68:U68"/>
    <mergeCell ref="V68:W68"/>
    <mergeCell ref="X68:Y68"/>
    <mergeCell ref="Z68:AA68"/>
    <mergeCell ref="AB68:AC68"/>
    <mergeCell ref="AD68:AE68"/>
    <mergeCell ref="EE67:EF67"/>
    <mergeCell ref="B68:C68"/>
    <mergeCell ref="D68:E68"/>
    <mergeCell ref="F68:G68"/>
    <mergeCell ref="H68:I68"/>
    <mergeCell ref="J68:K68"/>
    <mergeCell ref="L68:M68"/>
    <mergeCell ref="N68:O68"/>
    <mergeCell ref="P68:Q68"/>
    <mergeCell ref="R68:S68"/>
    <mergeCell ref="DS67:DT67"/>
    <mergeCell ref="DU67:DV67"/>
    <mergeCell ref="DW67:DX67"/>
    <mergeCell ref="DY67:DZ67"/>
    <mergeCell ref="EA67:EB67"/>
    <mergeCell ref="EC67:ED67"/>
    <mergeCell ref="DG67:DH67"/>
    <mergeCell ref="DI67:DJ67"/>
    <mergeCell ref="DK67:DL67"/>
    <mergeCell ref="DM67:DN67"/>
    <mergeCell ref="DO67:DP67"/>
    <mergeCell ref="DQ67:DR67"/>
    <mergeCell ref="CU67:CV67"/>
    <mergeCell ref="CW67:CX67"/>
    <mergeCell ref="CY67:CZ67"/>
    <mergeCell ref="DA67:DB67"/>
    <mergeCell ref="DC67:DD67"/>
    <mergeCell ref="DE67:DF67"/>
    <mergeCell ref="CI67:CJ67"/>
    <mergeCell ref="CK67:CL67"/>
    <mergeCell ref="CM67:CN67"/>
    <mergeCell ref="CO67:CP67"/>
    <mergeCell ref="CQ67:CR67"/>
    <mergeCell ref="CS67:CT67"/>
    <mergeCell ref="BW67:BX67"/>
    <mergeCell ref="BY67:BZ67"/>
    <mergeCell ref="CA67:CB67"/>
    <mergeCell ref="CC67:CD67"/>
    <mergeCell ref="CE67:CF67"/>
    <mergeCell ref="CG67:CH67"/>
    <mergeCell ref="BK67:BL67"/>
    <mergeCell ref="BM67:BN67"/>
    <mergeCell ref="BO67:BP67"/>
    <mergeCell ref="BQ67:BR67"/>
    <mergeCell ref="BS67:BT67"/>
    <mergeCell ref="BU67:BV67"/>
    <mergeCell ref="AY67:AZ67"/>
    <mergeCell ref="BA67:BB67"/>
    <mergeCell ref="BC67:BD67"/>
    <mergeCell ref="BE67:BF67"/>
    <mergeCell ref="BG67:BH67"/>
    <mergeCell ref="BI67:BJ67"/>
    <mergeCell ref="AM67:AN67"/>
    <mergeCell ref="AO67:AP67"/>
    <mergeCell ref="AQ67:AR67"/>
    <mergeCell ref="AS67:AT67"/>
    <mergeCell ref="AU67:AV67"/>
    <mergeCell ref="AW67:AX67"/>
    <mergeCell ref="AA67:AB67"/>
    <mergeCell ref="AC67:AD67"/>
    <mergeCell ref="AE67:AF67"/>
    <mergeCell ref="AG67:AH67"/>
    <mergeCell ref="AI67:AJ67"/>
    <mergeCell ref="AK67:AL67"/>
    <mergeCell ref="O67:P67"/>
    <mergeCell ref="Q67:R67"/>
    <mergeCell ref="S67:T67"/>
    <mergeCell ref="U67:V67"/>
    <mergeCell ref="W67:X67"/>
    <mergeCell ref="Y67:Z67"/>
    <mergeCell ref="DX66:DY66"/>
    <mergeCell ref="DZ66:EA66"/>
    <mergeCell ref="EB66:EC66"/>
    <mergeCell ref="ED66:EE66"/>
    <mergeCell ref="C67:D67"/>
    <mergeCell ref="E67:F67"/>
    <mergeCell ref="G67:H67"/>
    <mergeCell ref="I67:J67"/>
    <mergeCell ref="K67:L67"/>
    <mergeCell ref="M67:N67"/>
    <mergeCell ref="DL66:DM66"/>
    <mergeCell ref="DN66:DO66"/>
    <mergeCell ref="DP66:DQ66"/>
    <mergeCell ref="DR66:DS66"/>
    <mergeCell ref="DT66:DU66"/>
    <mergeCell ref="DV66:DW66"/>
    <mergeCell ref="CZ66:DA66"/>
    <mergeCell ref="DB66:DC66"/>
    <mergeCell ref="DD66:DE66"/>
    <mergeCell ref="DF66:DG66"/>
    <mergeCell ref="DH66:DI66"/>
    <mergeCell ref="DJ66:DK66"/>
    <mergeCell ref="CN66:CO66"/>
    <mergeCell ref="CP66:CQ66"/>
    <mergeCell ref="CR66:CS66"/>
    <mergeCell ref="CT66:CU66"/>
    <mergeCell ref="CV66:CW66"/>
    <mergeCell ref="CX66:CY66"/>
    <mergeCell ref="CB66:CC66"/>
    <mergeCell ref="CD66:CE66"/>
    <mergeCell ref="CF66:CG66"/>
    <mergeCell ref="CH66:CI66"/>
    <mergeCell ref="CJ66:CK66"/>
    <mergeCell ref="CL66:CM66"/>
    <mergeCell ref="BP66:BQ66"/>
    <mergeCell ref="BR66:BS66"/>
    <mergeCell ref="BT66:BU66"/>
    <mergeCell ref="BV66:BW66"/>
    <mergeCell ref="BX66:BY66"/>
    <mergeCell ref="BZ66:CA66"/>
    <mergeCell ref="BD66:BE66"/>
    <mergeCell ref="BF66:BG66"/>
    <mergeCell ref="BH66:BI66"/>
    <mergeCell ref="BJ66:BK66"/>
    <mergeCell ref="BL66:BM66"/>
    <mergeCell ref="BN66:BO66"/>
    <mergeCell ref="AR66:AS66"/>
    <mergeCell ref="AT66:AU66"/>
    <mergeCell ref="AV66:AW66"/>
    <mergeCell ref="AX66:AY66"/>
    <mergeCell ref="AZ66:BA66"/>
    <mergeCell ref="BB66:BC66"/>
    <mergeCell ref="AF66:AG66"/>
    <mergeCell ref="AH66:AI66"/>
    <mergeCell ref="AJ66:AK66"/>
    <mergeCell ref="AL66:AM66"/>
    <mergeCell ref="AN66:AO66"/>
    <mergeCell ref="AP66:AQ66"/>
    <mergeCell ref="T66:U66"/>
    <mergeCell ref="V66:W66"/>
    <mergeCell ref="X66:Y66"/>
    <mergeCell ref="Z66:AA66"/>
    <mergeCell ref="AB66:AC66"/>
    <mergeCell ref="AD66:AE66"/>
    <mergeCell ref="EA65:EB65"/>
    <mergeCell ref="EC65:ED65"/>
    <mergeCell ref="D66:E66"/>
    <mergeCell ref="F66:G66"/>
    <mergeCell ref="H66:I66"/>
    <mergeCell ref="J66:K66"/>
    <mergeCell ref="L66:M66"/>
    <mergeCell ref="N66:O66"/>
    <mergeCell ref="P66:Q66"/>
    <mergeCell ref="R66:S66"/>
    <mergeCell ref="DO65:DP65"/>
    <mergeCell ref="DQ65:DR65"/>
    <mergeCell ref="DS65:DT65"/>
    <mergeCell ref="DU65:DV65"/>
    <mergeCell ref="DW65:DX65"/>
    <mergeCell ref="DY65:DZ65"/>
    <mergeCell ref="DC65:DD65"/>
    <mergeCell ref="DE65:DF65"/>
    <mergeCell ref="DG65:DH65"/>
    <mergeCell ref="DI65:DJ65"/>
    <mergeCell ref="DK65:DL65"/>
    <mergeCell ref="DM65:DN65"/>
    <mergeCell ref="CQ65:CR65"/>
    <mergeCell ref="CS65:CT65"/>
    <mergeCell ref="CU65:CV65"/>
    <mergeCell ref="CW65:CX65"/>
    <mergeCell ref="CY65:CZ65"/>
    <mergeCell ref="DA65:DB65"/>
    <mergeCell ref="CE65:CF65"/>
    <mergeCell ref="CG65:CH65"/>
    <mergeCell ref="CI65:CJ65"/>
    <mergeCell ref="CK65:CL65"/>
    <mergeCell ref="CM65:CN65"/>
    <mergeCell ref="CO65:CP65"/>
    <mergeCell ref="BS65:BT65"/>
    <mergeCell ref="BU65:BV65"/>
    <mergeCell ref="BW65:BX65"/>
    <mergeCell ref="BY65:BZ65"/>
    <mergeCell ref="CA65:CB65"/>
    <mergeCell ref="CC65:CD65"/>
    <mergeCell ref="BG65:BH65"/>
    <mergeCell ref="BI65:BJ65"/>
    <mergeCell ref="BK65:BL65"/>
    <mergeCell ref="BM65:BN65"/>
    <mergeCell ref="BO65:BP65"/>
    <mergeCell ref="BQ65:BR65"/>
    <mergeCell ref="AU65:AV65"/>
    <mergeCell ref="AW65:AX65"/>
    <mergeCell ref="AY65:AZ65"/>
    <mergeCell ref="BA65:BB65"/>
    <mergeCell ref="BC65:BD65"/>
    <mergeCell ref="BE65:BF65"/>
    <mergeCell ref="AI65:AJ65"/>
    <mergeCell ref="AK65:AL65"/>
    <mergeCell ref="AM65:AN65"/>
    <mergeCell ref="AO65:AP65"/>
    <mergeCell ref="AQ65:AR65"/>
    <mergeCell ref="AS65:AT65"/>
    <mergeCell ref="W65:X65"/>
    <mergeCell ref="Y65:Z65"/>
    <mergeCell ref="AA65:AB65"/>
    <mergeCell ref="AC65:AD65"/>
    <mergeCell ref="AE65:AF65"/>
    <mergeCell ref="AG65:AH65"/>
    <mergeCell ref="EB64:EC64"/>
    <mergeCell ref="E65:F65"/>
    <mergeCell ref="G65:H65"/>
    <mergeCell ref="I65:J65"/>
    <mergeCell ref="K65:L65"/>
    <mergeCell ref="M65:N65"/>
    <mergeCell ref="O65:P65"/>
    <mergeCell ref="Q65:R65"/>
    <mergeCell ref="S65:T65"/>
    <mergeCell ref="U65:V65"/>
    <mergeCell ref="DP64:DQ64"/>
    <mergeCell ref="DR64:DS64"/>
    <mergeCell ref="DT64:DU64"/>
    <mergeCell ref="DV64:DW64"/>
    <mergeCell ref="DX64:DY64"/>
    <mergeCell ref="DZ64:EA64"/>
    <mergeCell ref="DD64:DE64"/>
    <mergeCell ref="DF64:DG64"/>
    <mergeCell ref="DH64:DI64"/>
    <mergeCell ref="DJ64:DK64"/>
    <mergeCell ref="DL64:DM64"/>
    <mergeCell ref="DN64:DO64"/>
    <mergeCell ref="CR64:CS64"/>
    <mergeCell ref="CT64:CU64"/>
    <mergeCell ref="CV64:CW64"/>
    <mergeCell ref="CX64:CY64"/>
    <mergeCell ref="CZ64:DA64"/>
    <mergeCell ref="DB64:DC64"/>
    <mergeCell ref="CF64:CG64"/>
    <mergeCell ref="CH64:CI64"/>
    <mergeCell ref="CJ64:CK64"/>
    <mergeCell ref="CL64:CM64"/>
    <mergeCell ref="CN64:CO64"/>
    <mergeCell ref="CP64:CQ64"/>
    <mergeCell ref="BT64:BU64"/>
    <mergeCell ref="BV64:BW64"/>
    <mergeCell ref="BX64:BY64"/>
    <mergeCell ref="BZ64:CA64"/>
    <mergeCell ref="CB64:CC64"/>
    <mergeCell ref="CD64:CE64"/>
    <mergeCell ref="BH64:BI64"/>
    <mergeCell ref="BJ64:BK64"/>
    <mergeCell ref="BL64:BM64"/>
    <mergeCell ref="BN64:BO64"/>
    <mergeCell ref="BP64:BQ64"/>
    <mergeCell ref="BR64:BS64"/>
    <mergeCell ref="AV64:AW64"/>
    <mergeCell ref="AX64:AY64"/>
    <mergeCell ref="AZ64:BA64"/>
    <mergeCell ref="BB64:BC64"/>
    <mergeCell ref="BD64:BE64"/>
    <mergeCell ref="BF64:BG64"/>
    <mergeCell ref="AJ64:AK64"/>
    <mergeCell ref="AL64:AM64"/>
    <mergeCell ref="AN64:AO64"/>
    <mergeCell ref="AP64:AQ64"/>
    <mergeCell ref="AR64:AS64"/>
    <mergeCell ref="AT64:AU64"/>
    <mergeCell ref="X64:Y64"/>
    <mergeCell ref="Z64:AA64"/>
    <mergeCell ref="AB64:AC64"/>
    <mergeCell ref="AD64:AE64"/>
    <mergeCell ref="AF64:AG64"/>
    <mergeCell ref="AH64:AI64"/>
    <mergeCell ref="EA63:EB63"/>
    <mergeCell ref="F64:G64"/>
    <mergeCell ref="H64:I64"/>
    <mergeCell ref="J64:K64"/>
    <mergeCell ref="L64:M64"/>
    <mergeCell ref="N64:O64"/>
    <mergeCell ref="P64:Q64"/>
    <mergeCell ref="R64:S64"/>
    <mergeCell ref="T64:U64"/>
    <mergeCell ref="V64:W64"/>
    <mergeCell ref="DO63:DP63"/>
    <mergeCell ref="DQ63:DR63"/>
    <mergeCell ref="DS63:DT63"/>
    <mergeCell ref="DU63:DV63"/>
    <mergeCell ref="DW63:DX63"/>
    <mergeCell ref="DY63:DZ63"/>
    <mergeCell ref="DC63:DD63"/>
    <mergeCell ref="DE63:DF63"/>
    <mergeCell ref="DG63:DH63"/>
    <mergeCell ref="DI63:DJ63"/>
    <mergeCell ref="DK63:DL63"/>
    <mergeCell ref="DM63:DN63"/>
    <mergeCell ref="CQ63:CR63"/>
    <mergeCell ref="CS63:CT63"/>
    <mergeCell ref="CU63:CV63"/>
    <mergeCell ref="CW63:CX63"/>
    <mergeCell ref="CY63:CZ63"/>
    <mergeCell ref="DA63:DB63"/>
    <mergeCell ref="CE63:CF63"/>
    <mergeCell ref="CG63:CH63"/>
    <mergeCell ref="CI63:CJ63"/>
    <mergeCell ref="CK63:CL63"/>
    <mergeCell ref="CM63:CN63"/>
    <mergeCell ref="CO63:CP63"/>
    <mergeCell ref="BS63:BT63"/>
    <mergeCell ref="BU63:BV63"/>
    <mergeCell ref="BW63:BX63"/>
    <mergeCell ref="BY63:BZ63"/>
    <mergeCell ref="CA63:CB63"/>
    <mergeCell ref="CC63:CD63"/>
    <mergeCell ref="BG63:BH63"/>
    <mergeCell ref="BI63:BJ63"/>
    <mergeCell ref="BK63:BL63"/>
    <mergeCell ref="BM63:BN63"/>
    <mergeCell ref="BO63:BP63"/>
    <mergeCell ref="BQ63:BR63"/>
    <mergeCell ref="AU63:AV63"/>
    <mergeCell ref="AW63:AX63"/>
    <mergeCell ref="AY63:AZ63"/>
    <mergeCell ref="BA63:BB63"/>
    <mergeCell ref="BC63:BD63"/>
    <mergeCell ref="BE63:BF63"/>
    <mergeCell ref="AI63:AJ63"/>
    <mergeCell ref="AK63:AL63"/>
    <mergeCell ref="AM63:AN63"/>
    <mergeCell ref="AO63:AP63"/>
    <mergeCell ref="AQ63:AR63"/>
    <mergeCell ref="AS63:AT63"/>
    <mergeCell ref="W63:X63"/>
    <mergeCell ref="Y63:Z63"/>
    <mergeCell ref="AA63:AB63"/>
    <mergeCell ref="AC63:AD63"/>
    <mergeCell ref="AE63:AF63"/>
    <mergeCell ref="AG63:AH63"/>
    <mergeCell ref="DX62:DY62"/>
    <mergeCell ref="DZ62:EA62"/>
    <mergeCell ref="G63:H63"/>
    <mergeCell ref="I63:J63"/>
    <mergeCell ref="K63:L63"/>
    <mergeCell ref="M63:N63"/>
    <mergeCell ref="O63:P63"/>
    <mergeCell ref="Q63:R63"/>
    <mergeCell ref="S63:T63"/>
    <mergeCell ref="U63:V63"/>
    <mergeCell ref="DL62:DM62"/>
    <mergeCell ref="DN62:DO62"/>
    <mergeCell ref="DP62:DQ62"/>
    <mergeCell ref="DR62:DS62"/>
    <mergeCell ref="DT62:DU62"/>
    <mergeCell ref="DV62:DW62"/>
    <mergeCell ref="CZ62:DA62"/>
    <mergeCell ref="DB62:DC62"/>
    <mergeCell ref="DD62:DE62"/>
    <mergeCell ref="DF62:DG62"/>
    <mergeCell ref="DH62:DI62"/>
    <mergeCell ref="DJ62:DK62"/>
    <mergeCell ref="CN62:CO62"/>
    <mergeCell ref="CP62:CQ62"/>
    <mergeCell ref="CR62:CS62"/>
    <mergeCell ref="CT62:CU62"/>
    <mergeCell ref="CV62:CW62"/>
    <mergeCell ref="CX62:CY62"/>
    <mergeCell ref="CB62:CC62"/>
    <mergeCell ref="CD62:CE62"/>
    <mergeCell ref="CF62:CG62"/>
    <mergeCell ref="CH62:CI62"/>
    <mergeCell ref="CJ62:CK62"/>
    <mergeCell ref="CL62:CM62"/>
    <mergeCell ref="BP62:BQ62"/>
    <mergeCell ref="BR62:BS62"/>
    <mergeCell ref="BT62:BU62"/>
    <mergeCell ref="BV62:BW62"/>
    <mergeCell ref="BX62:BY62"/>
    <mergeCell ref="BZ62:CA62"/>
    <mergeCell ref="BD62:BE62"/>
    <mergeCell ref="BF62:BG62"/>
    <mergeCell ref="BH62:BI62"/>
    <mergeCell ref="BJ62:BK62"/>
    <mergeCell ref="BL62:BM62"/>
    <mergeCell ref="BN62:BO62"/>
    <mergeCell ref="AR62:AS62"/>
    <mergeCell ref="AT62:AU62"/>
    <mergeCell ref="AV62:AW62"/>
    <mergeCell ref="AX62:AY62"/>
    <mergeCell ref="AZ62:BA62"/>
    <mergeCell ref="BB62:BC62"/>
    <mergeCell ref="AF62:AG62"/>
    <mergeCell ref="AH62:AI62"/>
    <mergeCell ref="AJ62:AK62"/>
    <mergeCell ref="AL62:AM62"/>
    <mergeCell ref="AN62:AO62"/>
    <mergeCell ref="AP62:AQ62"/>
    <mergeCell ref="T62:U62"/>
    <mergeCell ref="V62:W62"/>
    <mergeCell ref="X62:Y62"/>
    <mergeCell ref="Z62:AA62"/>
    <mergeCell ref="AB62:AC62"/>
    <mergeCell ref="AD62:AE62"/>
    <mergeCell ref="DS61:DT61"/>
    <mergeCell ref="DU61:DV61"/>
    <mergeCell ref="DW61:DX61"/>
    <mergeCell ref="DY61:DZ61"/>
    <mergeCell ref="H62:I62"/>
    <mergeCell ref="J62:K62"/>
    <mergeCell ref="L62:M62"/>
    <mergeCell ref="N62:O62"/>
    <mergeCell ref="P62:Q62"/>
    <mergeCell ref="R62:S62"/>
    <mergeCell ref="DG61:DH61"/>
    <mergeCell ref="DI61:DJ61"/>
    <mergeCell ref="DK61:DL61"/>
    <mergeCell ref="DM61:DN61"/>
    <mergeCell ref="DO61:DP61"/>
    <mergeCell ref="DQ61:DR61"/>
    <mergeCell ref="CU61:CV61"/>
    <mergeCell ref="CW61:CX61"/>
    <mergeCell ref="CY61:CZ61"/>
    <mergeCell ref="DA61:DB61"/>
    <mergeCell ref="DC61:DD61"/>
    <mergeCell ref="DE61:DF61"/>
    <mergeCell ref="CI61:CJ61"/>
    <mergeCell ref="CK61:CL61"/>
    <mergeCell ref="CM61:CN61"/>
    <mergeCell ref="CO61:CP61"/>
    <mergeCell ref="CQ61:CR61"/>
    <mergeCell ref="CS61:CT61"/>
    <mergeCell ref="BW61:BX61"/>
    <mergeCell ref="BY61:BZ61"/>
    <mergeCell ref="CA61:CB61"/>
    <mergeCell ref="CC61:CD61"/>
    <mergeCell ref="CE61:CF61"/>
    <mergeCell ref="CG61:CH61"/>
    <mergeCell ref="BK61:BL61"/>
    <mergeCell ref="BM61:BN61"/>
    <mergeCell ref="BO61:BP61"/>
    <mergeCell ref="BQ61:BR61"/>
    <mergeCell ref="BS61:BT61"/>
    <mergeCell ref="BU61:BV61"/>
    <mergeCell ref="AY61:AZ61"/>
    <mergeCell ref="BA61:BB61"/>
    <mergeCell ref="BC61:BD61"/>
    <mergeCell ref="BE61:BF61"/>
    <mergeCell ref="BG61:BH61"/>
    <mergeCell ref="BI61:BJ61"/>
    <mergeCell ref="AM61:AN61"/>
    <mergeCell ref="AO61:AP61"/>
    <mergeCell ref="AQ61:AR61"/>
    <mergeCell ref="AS61:AT61"/>
    <mergeCell ref="AU61:AV61"/>
    <mergeCell ref="AW61:AX61"/>
    <mergeCell ref="AA61:AB61"/>
    <mergeCell ref="AC61:AD61"/>
    <mergeCell ref="AE61:AF61"/>
    <mergeCell ref="AG61:AH61"/>
    <mergeCell ref="AI61:AJ61"/>
    <mergeCell ref="AK61:AL61"/>
    <mergeCell ref="DX60:DY60"/>
    <mergeCell ref="I61:J61"/>
    <mergeCell ref="K61:L61"/>
    <mergeCell ref="M61:N61"/>
    <mergeCell ref="O61:P61"/>
    <mergeCell ref="Q61:R61"/>
    <mergeCell ref="S61:T61"/>
    <mergeCell ref="U61:V61"/>
    <mergeCell ref="W61:X61"/>
    <mergeCell ref="Y61:Z61"/>
    <mergeCell ref="DL60:DM60"/>
    <mergeCell ref="DN60:DO60"/>
    <mergeCell ref="DP60:DQ60"/>
    <mergeCell ref="DR60:DS60"/>
    <mergeCell ref="DT60:DU60"/>
    <mergeCell ref="DV60:DW60"/>
    <mergeCell ref="CZ60:DA60"/>
    <mergeCell ref="DB60:DC60"/>
    <mergeCell ref="DD60:DE60"/>
    <mergeCell ref="DF60:DG60"/>
    <mergeCell ref="DH60:DI60"/>
    <mergeCell ref="DJ60:DK60"/>
    <mergeCell ref="CN60:CO60"/>
    <mergeCell ref="CP60:CQ60"/>
    <mergeCell ref="CR60:CS60"/>
    <mergeCell ref="CT60:CU60"/>
    <mergeCell ref="CV60:CW60"/>
    <mergeCell ref="CX60:CY60"/>
    <mergeCell ref="CB60:CC60"/>
    <mergeCell ref="CD60:CE60"/>
    <mergeCell ref="CF60:CG60"/>
    <mergeCell ref="CH60:CI60"/>
    <mergeCell ref="CJ60:CK60"/>
    <mergeCell ref="CL60:CM60"/>
    <mergeCell ref="BP60:BQ60"/>
    <mergeCell ref="BR60:BS60"/>
    <mergeCell ref="BT60:BU60"/>
    <mergeCell ref="BV60:BW60"/>
    <mergeCell ref="BX60:BY60"/>
    <mergeCell ref="BZ60:CA60"/>
    <mergeCell ref="BD60:BE60"/>
    <mergeCell ref="BF60:BG60"/>
    <mergeCell ref="BH60:BI60"/>
    <mergeCell ref="BJ60:BK60"/>
    <mergeCell ref="BL60:BM60"/>
    <mergeCell ref="BN60:BO60"/>
    <mergeCell ref="AR60:AS60"/>
    <mergeCell ref="AT60:AU60"/>
    <mergeCell ref="AV60:AW60"/>
    <mergeCell ref="AX60:AY60"/>
    <mergeCell ref="AZ60:BA60"/>
    <mergeCell ref="BB60:BC60"/>
    <mergeCell ref="AF60:AG60"/>
    <mergeCell ref="AH60:AI60"/>
    <mergeCell ref="AJ60:AK60"/>
    <mergeCell ref="AL60:AM60"/>
    <mergeCell ref="AN60:AO60"/>
    <mergeCell ref="AP60:AQ60"/>
    <mergeCell ref="T60:U60"/>
    <mergeCell ref="V60:W60"/>
    <mergeCell ref="X60:Y60"/>
    <mergeCell ref="Z60:AA60"/>
    <mergeCell ref="AB60:AC60"/>
    <mergeCell ref="AD60:AE60"/>
    <mergeCell ref="DO59:DP59"/>
    <mergeCell ref="DQ59:DR59"/>
    <mergeCell ref="DS59:DT59"/>
    <mergeCell ref="DU59:DV59"/>
    <mergeCell ref="DW59:DX59"/>
    <mergeCell ref="J60:K60"/>
    <mergeCell ref="L60:M60"/>
    <mergeCell ref="N60:O60"/>
    <mergeCell ref="P60:Q60"/>
    <mergeCell ref="R60:S60"/>
    <mergeCell ref="DC59:DD59"/>
    <mergeCell ref="DE59:DF59"/>
    <mergeCell ref="DG59:DH59"/>
    <mergeCell ref="DI59:DJ59"/>
    <mergeCell ref="DK59:DL59"/>
    <mergeCell ref="DM59:DN59"/>
    <mergeCell ref="CQ59:CR59"/>
    <mergeCell ref="CS59:CT59"/>
    <mergeCell ref="CU59:CV59"/>
    <mergeCell ref="CW59:CX59"/>
    <mergeCell ref="CY59:CZ59"/>
    <mergeCell ref="DA59:DB59"/>
    <mergeCell ref="CE59:CF59"/>
    <mergeCell ref="CG59:CH59"/>
    <mergeCell ref="CI59:CJ59"/>
    <mergeCell ref="CK59:CL59"/>
    <mergeCell ref="CM59:CN59"/>
    <mergeCell ref="CO59:CP59"/>
    <mergeCell ref="BS59:BT59"/>
    <mergeCell ref="BU59:BV59"/>
    <mergeCell ref="BW59:BX59"/>
    <mergeCell ref="BY59:BZ59"/>
    <mergeCell ref="CA59:CB59"/>
    <mergeCell ref="CC59:CD59"/>
    <mergeCell ref="BG59:BH59"/>
    <mergeCell ref="BI59:BJ59"/>
    <mergeCell ref="BK59:BL59"/>
    <mergeCell ref="BM59:BN59"/>
    <mergeCell ref="BO59:BP59"/>
    <mergeCell ref="BQ59:BR59"/>
    <mergeCell ref="AU59:AV59"/>
    <mergeCell ref="AW59:AX59"/>
    <mergeCell ref="AY59:AZ59"/>
    <mergeCell ref="BA59:BB59"/>
    <mergeCell ref="BC59:BD59"/>
    <mergeCell ref="BE59:BF59"/>
    <mergeCell ref="AI59:AJ59"/>
    <mergeCell ref="AK59:AL59"/>
    <mergeCell ref="AM59:AN59"/>
    <mergeCell ref="AO59:AP59"/>
    <mergeCell ref="AQ59:AR59"/>
    <mergeCell ref="AS59:AT59"/>
    <mergeCell ref="W59:X59"/>
    <mergeCell ref="Y59:Z59"/>
    <mergeCell ref="AA59:AB59"/>
    <mergeCell ref="AC59:AD59"/>
    <mergeCell ref="AE59:AF59"/>
    <mergeCell ref="AG59:AH59"/>
    <mergeCell ref="DP58:DQ58"/>
    <mergeCell ref="DR58:DS58"/>
    <mergeCell ref="DT58:DU58"/>
    <mergeCell ref="DV58:DW58"/>
    <mergeCell ref="K59:L59"/>
    <mergeCell ref="M59:N59"/>
    <mergeCell ref="O59:P59"/>
    <mergeCell ref="Q59:R59"/>
    <mergeCell ref="S59:T59"/>
    <mergeCell ref="U59:V59"/>
    <mergeCell ref="DD58:DE58"/>
    <mergeCell ref="DF58:DG58"/>
    <mergeCell ref="DH58:DI58"/>
    <mergeCell ref="DJ58:DK58"/>
    <mergeCell ref="DL58:DM58"/>
    <mergeCell ref="DN58:DO58"/>
    <mergeCell ref="CR58:CS58"/>
    <mergeCell ref="CT58:CU58"/>
    <mergeCell ref="CV58:CW58"/>
    <mergeCell ref="CX58:CY58"/>
    <mergeCell ref="CZ58:DA58"/>
    <mergeCell ref="DB58:DC58"/>
    <mergeCell ref="CF58:CG58"/>
    <mergeCell ref="CH58:CI58"/>
    <mergeCell ref="CJ58:CK58"/>
    <mergeCell ref="CL58:CM58"/>
    <mergeCell ref="CN58:CO58"/>
    <mergeCell ref="CP58:CQ58"/>
    <mergeCell ref="BT58:BU58"/>
    <mergeCell ref="BV58:BW58"/>
    <mergeCell ref="BX58:BY58"/>
    <mergeCell ref="BZ58:CA58"/>
    <mergeCell ref="CB58:CC58"/>
    <mergeCell ref="CD58:CE58"/>
    <mergeCell ref="BH58:BI58"/>
    <mergeCell ref="BJ58:BK58"/>
    <mergeCell ref="BL58:BM58"/>
    <mergeCell ref="BN58:BO58"/>
    <mergeCell ref="BP58:BQ58"/>
    <mergeCell ref="BR58:BS58"/>
    <mergeCell ref="AV58:AW58"/>
    <mergeCell ref="AX58:AY58"/>
    <mergeCell ref="AZ58:BA58"/>
    <mergeCell ref="BB58:BC58"/>
    <mergeCell ref="BD58:BE58"/>
    <mergeCell ref="BF58:BG58"/>
    <mergeCell ref="AJ58:AK58"/>
    <mergeCell ref="AL58:AM58"/>
    <mergeCell ref="AN58:AO58"/>
    <mergeCell ref="AP58:AQ58"/>
    <mergeCell ref="AR58:AS58"/>
    <mergeCell ref="AT58:AU58"/>
    <mergeCell ref="X58:Y58"/>
    <mergeCell ref="Z58:AA58"/>
    <mergeCell ref="AB58:AC58"/>
    <mergeCell ref="AD58:AE58"/>
    <mergeCell ref="AF58:AG58"/>
    <mergeCell ref="AH58:AI58"/>
    <mergeCell ref="DO57:DP57"/>
    <mergeCell ref="DQ57:DR57"/>
    <mergeCell ref="DS57:DT57"/>
    <mergeCell ref="DU57:DV57"/>
    <mergeCell ref="L58:M58"/>
    <mergeCell ref="N58:O58"/>
    <mergeCell ref="P58:Q58"/>
    <mergeCell ref="R58:S58"/>
    <mergeCell ref="T58:U58"/>
    <mergeCell ref="V58:W58"/>
    <mergeCell ref="DC57:DD57"/>
    <mergeCell ref="DE57:DF57"/>
    <mergeCell ref="DG57:DH57"/>
    <mergeCell ref="DI57:DJ57"/>
    <mergeCell ref="DK57:DL57"/>
    <mergeCell ref="DM57:DN57"/>
    <mergeCell ref="CQ57:CR57"/>
    <mergeCell ref="CS57:CT57"/>
    <mergeCell ref="CU57:CV57"/>
    <mergeCell ref="CW57:CX57"/>
    <mergeCell ref="CY57:CZ57"/>
    <mergeCell ref="DA57:DB57"/>
    <mergeCell ref="CE57:CF57"/>
    <mergeCell ref="CG57:CH57"/>
    <mergeCell ref="CI57:CJ57"/>
    <mergeCell ref="CK57:CL57"/>
    <mergeCell ref="CM57:CN57"/>
    <mergeCell ref="CO57:CP57"/>
    <mergeCell ref="BS57:BT57"/>
    <mergeCell ref="BU57:BV57"/>
    <mergeCell ref="BW57:BX57"/>
    <mergeCell ref="BY57:BZ57"/>
    <mergeCell ref="CA57:CB57"/>
    <mergeCell ref="CC57:CD57"/>
    <mergeCell ref="BG57:BH57"/>
    <mergeCell ref="BI57:BJ57"/>
    <mergeCell ref="BK57:BL57"/>
    <mergeCell ref="BM57:BN57"/>
    <mergeCell ref="BO57:BP57"/>
    <mergeCell ref="BQ57:BR57"/>
    <mergeCell ref="AU57:AV57"/>
    <mergeCell ref="AW57:AX57"/>
    <mergeCell ref="AY57:AZ57"/>
    <mergeCell ref="BA57:BB57"/>
    <mergeCell ref="BC57:BD57"/>
    <mergeCell ref="BE57:BF57"/>
    <mergeCell ref="AI57:AJ57"/>
    <mergeCell ref="AK57:AL57"/>
    <mergeCell ref="AM57:AN57"/>
    <mergeCell ref="AO57:AP57"/>
    <mergeCell ref="AQ57:AR57"/>
    <mergeCell ref="AS57:AT57"/>
    <mergeCell ref="W57:X57"/>
    <mergeCell ref="Y57:Z57"/>
    <mergeCell ref="AA57:AB57"/>
    <mergeCell ref="AC57:AD57"/>
    <mergeCell ref="AE57:AF57"/>
    <mergeCell ref="AG57:AH57"/>
    <mergeCell ref="DL56:DM56"/>
    <mergeCell ref="DN56:DO56"/>
    <mergeCell ref="DP56:DQ56"/>
    <mergeCell ref="DR56:DS56"/>
    <mergeCell ref="DT56:DU56"/>
    <mergeCell ref="M57:N57"/>
    <mergeCell ref="O57:P57"/>
    <mergeCell ref="Q57:R57"/>
    <mergeCell ref="S57:T57"/>
    <mergeCell ref="U57:V57"/>
    <mergeCell ref="CZ56:DA56"/>
    <mergeCell ref="DB56:DC56"/>
    <mergeCell ref="DD56:DE56"/>
    <mergeCell ref="DF56:DG56"/>
    <mergeCell ref="DH56:DI56"/>
    <mergeCell ref="DJ56:DK56"/>
    <mergeCell ref="CN56:CO56"/>
    <mergeCell ref="CP56:CQ56"/>
    <mergeCell ref="CR56:CS56"/>
    <mergeCell ref="CT56:CU56"/>
    <mergeCell ref="CV56:CW56"/>
    <mergeCell ref="CX56:CY56"/>
    <mergeCell ref="CB56:CC56"/>
    <mergeCell ref="CD56:CE56"/>
    <mergeCell ref="CF56:CG56"/>
    <mergeCell ref="CH56:CI56"/>
    <mergeCell ref="CJ56:CK56"/>
    <mergeCell ref="CL56:CM56"/>
    <mergeCell ref="BP56:BQ56"/>
    <mergeCell ref="BR56:BS56"/>
    <mergeCell ref="BT56:BU56"/>
    <mergeCell ref="BV56:BW56"/>
    <mergeCell ref="BX56:BY56"/>
    <mergeCell ref="BZ56:CA56"/>
    <mergeCell ref="BD56:BE56"/>
    <mergeCell ref="BF56:BG56"/>
    <mergeCell ref="BH56:BI56"/>
    <mergeCell ref="BJ56:BK56"/>
    <mergeCell ref="BL56:BM56"/>
    <mergeCell ref="BN56:BO56"/>
    <mergeCell ref="AR56:AS56"/>
    <mergeCell ref="AT56:AU56"/>
    <mergeCell ref="AV56:AW56"/>
    <mergeCell ref="AX56:AY56"/>
    <mergeCell ref="AZ56:BA56"/>
    <mergeCell ref="BB56:BC56"/>
    <mergeCell ref="AF56:AG56"/>
    <mergeCell ref="AH56:AI56"/>
    <mergeCell ref="AJ56:AK56"/>
    <mergeCell ref="AL56:AM56"/>
    <mergeCell ref="AN56:AO56"/>
    <mergeCell ref="AP56:AQ56"/>
    <mergeCell ref="DS55:DT55"/>
    <mergeCell ref="N56:O56"/>
    <mergeCell ref="P56:Q56"/>
    <mergeCell ref="R56:S56"/>
    <mergeCell ref="T56:U56"/>
    <mergeCell ref="V56:W56"/>
    <mergeCell ref="X56:Y56"/>
    <mergeCell ref="Z56:AA56"/>
    <mergeCell ref="AB56:AC56"/>
    <mergeCell ref="AD56:AE56"/>
    <mergeCell ref="DG55:DH55"/>
    <mergeCell ref="DI55:DJ55"/>
    <mergeCell ref="DK55:DL55"/>
    <mergeCell ref="DM55:DN55"/>
    <mergeCell ref="DO55:DP55"/>
    <mergeCell ref="DQ55:DR55"/>
    <mergeCell ref="CU55:CV55"/>
    <mergeCell ref="CW55:CX55"/>
    <mergeCell ref="CY55:CZ55"/>
    <mergeCell ref="DA55:DB55"/>
    <mergeCell ref="DC55:DD55"/>
    <mergeCell ref="DE55:DF55"/>
    <mergeCell ref="CI55:CJ55"/>
    <mergeCell ref="CK55:CL55"/>
    <mergeCell ref="CM55:CN55"/>
    <mergeCell ref="CO55:CP55"/>
    <mergeCell ref="O55:P55"/>
    <mergeCell ref="Q55:R55"/>
    <mergeCell ref="S55:T55"/>
    <mergeCell ref="U55:V55"/>
    <mergeCell ref="W55:X55"/>
    <mergeCell ref="Y55:Z55"/>
    <mergeCell ref="CQ55:CR55"/>
    <mergeCell ref="CS55:CT55"/>
    <mergeCell ref="BW55:BX55"/>
    <mergeCell ref="BY55:BZ55"/>
    <mergeCell ref="CA55:CB55"/>
    <mergeCell ref="CC55:CD55"/>
    <mergeCell ref="CE55:CF55"/>
    <mergeCell ref="CG55:CH55"/>
    <mergeCell ref="BK55:BL55"/>
    <mergeCell ref="BM55:BN55"/>
    <mergeCell ref="BO55:BP55"/>
    <mergeCell ref="BQ55:BR55"/>
    <mergeCell ref="BS55:BT55"/>
    <mergeCell ref="BU55:BV55"/>
    <mergeCell ref="AY55:AZ55"/>
    <mergeCell ref="BA55:BB55"/>
    <mergeCell ref="BC55:BD55"/>
    <mergeCell ref="BE55:BF55"/>
    <mergeCell ref="BG55:BH55"/>
    <mergeCell ref="BI55:BJ55"/>
    <mergeCell ref="CJ54:CK54"/>
    <mergeCell ref="CL54:CM54"/>
    <mergeCell ref="CN54:CO54"/>
    <mergeCell ref="CP54:CQ54"/>
    <mergeCell ref="CR54:CS54"/>
    <mergeCell ref="CT54:CU54"/>
    <mergeCell ref="AM55:AN55"/>
    <mergeCell ref="AO55:AP55"/>
    <mergeCell ref="AQ55:AR55"/>
    <mergeCell ref="AS55:AT55"/>
    <mergeCell ref="AU55:AV55"/>
    <mergeCell ref="AW55:AX55"/>
    <mergeCell ref="AA55:AB55"/>
    <mergeCell ref="AC55:AD55"/>
    <mergeCell ref="AE55:AF55"/>
    <mergeCell ref="AG55:AH55"/>
    <mergeCell ref="AI55:AJ55"/>
    <mergeCell ref="AK55:AL55"/>
    <mergeCell ref="AB54:AC54"/>
    <mergeCell ref="AD54:AE54"/>
    <mergeCell ref="AF54:AG54"/>
    <mergeCell ref="AH54:AI54"/>
    <mergeCell ref="AJ54:AK54"/>
    <mergeCell ref="AL54:AM54"/>
    <mergeCell ref="P54:Q54"/>
    <mergeCell ref="R54:S54"/>
    <mergeCell ref="T54:U54"/>
    <mergeCell ref="V54:W54"/>
    <mergeCell ref="X54:Y54"/>
    <mergeCell ref="Z54:AA54"/>
    <mergeCell ref="BX54:BY54"/>
    <mergeCell ref="BZ54:CA54"/>
    <mergeCell ref="CB54:CC54"/>
    <mergeCell ref="CD54:CE54"/>
    <mergeCell ref="CF54:CG54"/>
    <mergeCell ref="BL54:BM54"/>
    <mergeCell ref="BN54:BO54"/>
    <mergeCell ref="BP54:BQ54"/>
    <mergeCell ref="BR54:BS54"/>
    <mergeCell ref="BT54:BU54"/>
    <mergeCell ref="BV54:BW54"/>
    <mergeCell ref="AZ54:BA54"/>
    <mergeCell ref="BB54:BC54"/>
    <mergeCell ref="BD54:BE54"/>
    <mergeCell ref="BF54:BG54"/>
    <mergeCell ref="BH54:BI54"/>
    <mergeCell ref="BJ54:BK54"/>
    <mergeCell ref="DS53:DT53"/>
    <mergeCell ref="CW53:CX53"/>
    <mergeCell ref="CY53:CZ53"/>
    <mergeCell ref="DA53:DB53"/>
    <mergeCell ref="DC53:DD53"/>
    <mergeCell ref="DE53:DF53"/>
    <mergeCell ref="DG53:DH53"/>
    <mergeCell ref="CK53:CL53"/>
    <mergeCell ref="CM53:CN53"/>
    <mergeCell ref="CO53:CP53"/>
    <mergeCell ref="CQ53:CR53"/>
    <mergeCell ref="CS53:CT53"/>
    <mergeCell ref="CU53:CV53"/>
    <mergeCell ref="AN54:AO54"/>
    <mergeCell ref="AP54:AQ54"/>
    <mergeCell ref="AR54:AS54"/>
    <mergeCell ref="AT54:AU54"/>
    <mergeCell ref="AV54:AW54"/>
    <mergeCell ref="AX54:AY54"/>
    <mergeCell ref="CH54:CI54"/>
    <mergeCell ref="DH54:DI54"/>
    <mergeCell ref="DJ54:DK54"/>
    <mergeCell ref="DL54:DM54"/>
    <mergeCell ref="DN54:DO54"/>
    <mergeCell ref="DP54:DQ54"/>
    <mergeCell ref="DR54:DS54"/>
    <mergeCell ref="CV54:CW54"/>
    <mergeCell ref="CX54:CY54"/>
    <mergeCell ref="CZ54:DA54"/>
    <mergeCell ref="DB54:DC54"/>
    <mergeCell ref="DD54:DE54"/>
    <mergeCell ref="DF54:DG54"/>
    <mergeCell ref="Q53:R53"/>
    <mergeCell ref="S53:T53"/>
    <mergeCell ref="U53:V53"/>
    <mergeCell ref="W53:X53"/>
    <mergeCell ref="Y53:Z53"/>
    <mergeCell ref="AA53:AB53"/>
    <mergeCell ref="CX52:CY52"/>
    <mergeCell ref="CZ52:DA52"/>
    <mergeCell ref="DB52:DC52"/>
    <mergeCell ref="DD52:DE52"/>
    <mergeCell ref="DF52:DG52"/>
    <mergeCell ref="DH52:DI52"/>
    <mergeCell ref="CL52:CM52"/>
    <mergeCell ref="CN52:CO52"/>
    <mergeCell ref="CP52:CQ52"/>
    <mergeCell ref="CR52:CS52"/>
    <mergeCell ref="BY53:BZ53"/>
    <mergeCell ref="CA53:CB53"/>
    <mergeCell ref="CC53:CD53"/>
    <mergeCell ref="CE53:CF53"/>
    <mergeCell ref="CG53:CH53"/>
    <mergeCell ref="CI53:CJ53"/>
    <mergeCell ref="BM53:BN53"/>
    <mergeCell ref="BO53:BP53"/>
    <mergeCell ref="BQ53:BR53"/>
    <mergeCell ref="BS53:BT53"/>
    <mergeCell ref="BU53:BV53"/>
    <mergeCell ref="BW53:BX53"/>
    <mergeCell ref="BA53:BB53"/>
    <mergeCell ref="BC53:BD53"/>
    <mergeCell ref="BE53:BF53"/>
    <mergeCell ref="AO53:AP53"/>
    <mergeCell ref="AQ53:AR53"/>
    <mergeCell ref="AS53:AT53"/>
    <mergeCell ref="AU53:AV53"/>
    <mergeCell ref="AW53:AX53"/>
    <mergeCell ref="AY53:AZ53"/>
    <mergeCell ref="AC53:AD53"/>
    <mergeCell ref="AE53:AF53"/>
    <mergeCell ref="AG53:AH53"/>
    <mergeCell ref="AI53:AJ53"/>
    <mergeCell ref="AK53:AL53"/>
    <mergeCell ref="AM53:AN53"/>
    <mergeCell ref="DJ52:DK52"/>
    <mergeCell ref="DL52:DM52"/>
    <mergeCell ref="DN52:DO52"/>
    <mergeCell ref="BG53:BH53"/>
    <mergeCell ref="BI53:BJ53"/>
    <mergeCell ref="BK53:BL53"/>
    <mergeCell ref="DI53:DJ53"/>
    <mergeCell ref="DK53:DL53"/>
    <mergeCell ref="DM53:DN53"/>
    <mergeCell ref="DO53:DP53"/>
    <mergeCell ref="AD52:AE52"/>
    <mergeCell ref="AF52:AG52"/>
    <mergeCell ref="AH52:AI52"/>
    <mergeCell ref="AJ52:AK52"/>
    <mergeCell ref="AL52:AM52"/>
    <mergeCell ref="AN52:AO52"/>
    <mergeCell ref="DP52:DQ52"/>
    <mergeCell ref="DQ53:DR53"/>
    <mergeCell ref="DI51:DJ51"/>
    <mergeCell ref="DK51:DL51"/>
    <mergeCell ref="DM51:DN51"/>
    <mergeCell ref="DO51:DP51"/>
    <mergeCell ref="R52:S52"/>
    <mergeCell ref="T52:U52"/>
    <mergeCell ref="V52:W52"/>
    <mergeCell ref="X52:Y52"/>
    <mergeCell ref="Z52:AA52"/>
    <mergeCell ref="AB52:AC52"/>
    <mergeCell ref="CW51:CX51"/>
    <mergeCell ref="CY51:CZ51"/>
    <mergeCell ref="DA51:DB51"/>
    <mergeCell ref="DC51:DD51"/>
    <mergeCell ref="DE51:DF51"/>
    <mergeCell ref="DG51:DH51"/>
    <mergeCell ref="CK51:CL51"/>
    <mergeCell ref="CM51:CN51"/>
    <mergeCell ref="CO51:CP51"/>
    <mergeCell ref="CQ51:CR51"/>
    <mergeCell ref="CT52:CU52"/>
    <mergeCell ref="CV52:CW52"/>
    <mergeCell ref="BZ52:CA52"/>
    <mergeCell ref="CB52:CC52"/>
    <mergeCell ref="CD52:CE52"/>
    <mergeCell ref="CF52:CG52"/>
    <mergeCell ref="CG51:CH51"/>
    <mergeCell ref="CI51:CJ51"/>
    <mergeCell ref="BM51:BN51"/>
    <mergeCell ref="BO51:BP51"/>
    <mergeCell ref="BQ51:BR51"/>
    <mergeCell ref="BS51:BT51"/>
    <mergeCell ref="BI51:BJ51"/>
    <mergeCell ref="BK51:BL51"/>
    <mergeCell ref="AP52:AQ52"/>
    <mergeCell ref="AR52:AS52"/>
    <mergeCell ref="AT52:AU52"/>
    <mergeCell ref="AV52:AW52"/>
    <mergeCell ref="AX52:AY52"/>
    <mergeCell ref="AZ52:BA52"/>
    <mergeCell ref="CH52:CI52"/>
    <mergeCell ref="CJ52:CK52"/>
    <mergeCell ref="BN52:BO52"/>
    <mergeCell ref="BP52:BQ52"/>
    <mergeCell ref="BR52:BS52"/>
    <mergeCell ref="BT52:BU52"/>
    <mergeCell ref="BV52:BW52"/>
    <mergeCell ref="BX52:BY52"/>
    <mergeCell ref="BB52:BC52"/>
    <mergeCell ref="BD52:BE52"/>
    <mergeCell ref="BF52:BG52"/>
    <mergeCell ref="BH52:BI52"/>
    <mergeCell ref="AO51:AP51"/>
    <mergeCell ref="AQ51:AR51"/>
    <mergeCell ref="AS51:AT51"/>
    <mergeCell ref="AU51:AV51"/>
    <mergeCell ref="AW51:AX51"/>
    <mergeCell ref="AY51:AZ51"/>
    <mergeCell ref="BJ52:BK52"/>
    <mergeCell ref="BL52:BM52"/>
    <mergeCell ref="AC51:AD51"/>
    <mergeCell ref="AE51:AF51"/>
    <mergeCell ref="AG51:AH51"/>
    <mergeCell ref="AI51:AJ51"/>
    <mergeCell ref="AK51:AL51"/>
    <mergeCell ref="AM51:AN51"/>
    <mergeCell ref="DF50:DG50"/>
    <mergeCell ref="DH50:DI50"/>
    <mergeCell ref="DJ50:DK50"/>
    <mergeCell ref="DL50:DM50"/>
    <mergeCell ref="DN50:DO50"/>
    <mergeCell ref="BD50:BE50"/>
    <mergeCell ref="BF50:BG50"/>
    <mergeCell ref="BH50:BI50"/>
    <mergeCell ref="AL50:AM50"/>
    <mergeCell ref="AN50:AO50"/>
    <mergeCell ref="AP50:AQ50"/>
    <mergeCell ref="AR50:AS50"/>
    <mergeCell ref="AT50:AU50"/>
    <mergeCell ref="AV50:AW50"/>
    <mergeCell ref="CS51:CT51"/>
    <mergeCell ref="CU51:CV51"/>
    <mergeCell ref="BY51:BZ51"/>
    <mergeCell ref="CA51:CB51"/>
    <mergeCell ref="CC51:CD51"/>
    <mergeCell ref="CE51:CF51"/>
    <mergeCell ref="BU51:BV51"/>
    <mergeCell ref="BW51:BX51"/>
    <mergeCell ref="BA51:BB51"/>
    <mergeCell ref="BC51:BD51"/>
    <mergeCell ref="BE51:BF51"/>
    <mergeCell ref="BG51:BH51"/>
    <mergeCell ref="S51:T51"/>
    <mergeCell ref="U51:V51"/>
    <mergeCell ref="W51:X51"/>
    <mergeCell ref="Y51:Z51"/>
    <mergeCell ref="AA51:AB51"/>
    <mergeCell ref="CT50:CU50"/>
    <mergeCell ref="CV50:CW50"/>
    <mergeCell ref="CX50:CY50"/>
    <mergeCell ref="CZ50:DA50"/>
    <mergeCell ref="DB50:DC50"/>
    <mergeCell ref="DD50:DE50"/>
    <mergeCell ref="CH50:CI50"/>
    <mergeCell ref="CJ50:CK50"/>
    <mergeCell ref="CL50:CM50"/>
    <mergeCell ref="CN50:CO50"/>
    <mergeCell ref="CP50:CQ50"/>
    <mergeCell ref="CR50:CS50"/>
    <mergeCell ref="BV50:BW50"/>
    <mergeCell ref="BX50:BY50"/>
    <mergeCell ref="BZ50:CA50"/>
    <mergeCell ref="CB50:CC50"/>
    <mergeCell ref="CD50:CE50"/>
    <mergeCell ref="CF50:CG50"/>
    <mergeCell ref="BJ50:BK50"/>
    <mergeCell ref="BL50:BM50"/>
    <mergeCell ref="BN50:BO50"/>
    <mergeCell ref="BP50:BQ50"/>
    <mergeCell ref="BR50:BS50"/>
    <mergeCell ref="BT50:BU50"/>
    <mergeCell ref="AX50:AY50"/>
    <mergeCell ref="AZ50:BA50"/>
    <mergeCell ref="BB50:BC50"/>
    <mergeCell ref="DM49:DN49"/>
    <mergeCell ref="T50:U50"/>
    <mergeCell ref="V50:W50"/>
    <mergeCell ref="X50:Y50"/>
    <mergeCell ref="Z50:AA50"/>
    <mergeCell ref="AB50:AC50"/>
    <mergeCell ref="AD50:AE50"/>
    <mergeCell ref="AF50:AG50"/>
    <mergeCell ref="AH50:AI50"/>
    <mergeCell ref="AJ50:AK50"/>
    <mergeCell ref="DA49:DB49"/>
    <mergeCell ref="DC49:DD49"/>
    <mergeCell ref="DE49:DF49"/>
    <mergeCell ref="DG49:DH49"/>
    <mergeCell ref="DI49:DJ49"/>
    <mergeCell ref="DK49:DL49"/>
    <mergeCell ref="CO49:CP49"/>
    <mergeCell ref="CQ49:CR49"/>
    <mergeCell ref="CS49:CT49"/>
    <mergeCell ref="CU49:CV49"/>
    <mergeCell ref="CW49:CX49"/>
    <mergeCell ref="CY49:CZ49"/>
    <mergeCell ref="CC49:CD49"/>
    <mergeCell ref="CE49:CF49"/>
    <mergeCell ref="CG49:CH49"/>
    <mergeCell ref="CI49:CJ49"/>
    <mergeCell ref="CK49:CL49"/>
    <mergeCell ref="CM49:CN49"/>
    <mergeCell ref="BQ49:BR49"/>
    <mergeCell ref="BS49:BT49"/>
    <mergeCell ref="BU49:BV49"/>
    <mergeCell ref="BW49:BX49"/>
    <mergeCell ref="BY49:BZ49"/>
    <mergeCell ref="CA49:CB49"/>
    <mergeCell ref="BE49:BF49"/>
    <mergeCell ref="BG49:BH49"/>
    <mergeCell ref="BI49:BJ49"/>
    <mergeCell ref="BK49:BL49"/>
    <mergeCell ref="BM49:BN49"/>
    <mergeCell ref="BO49:BP49"/>
    <mergeCell ref="AS49:AT49"/>
    <mergeCell ref="AU49:AV49"/>
    <mergeCell ref="AW49:AX49"/>
    <mergeCell ref="AY49:AZ49"/>
    <mergeCell ref="BA49:BB49"/>
    <mergeCell ref="BC49:BD49"/>
    <mergeCell ref="AG49:AH49"/>
    <mergeCell ref="AI49:AJ49"/>
    <mergeCell ref="AK49:AL49"/>
    <mergeCell ref="AM49:AN49"/>
    <mergeCell ref="AO49:AP49"/>
    <mergeCell ref="AQ49:AR49"/>
    <mergeCell ref="U49:V49"/>
    <mergeCell ref="W49:X49"/>
    <mergeCell ref="Y49:Z49"/>
    <mergeCell ref="AA49:AB49"/>
    <mergeCell ref="AC49:AD49"/>
    <mergeCell ref="AE49:AF49"/>
    <mergeCell ref="DB48:DC48"/>
    <mergeCell ref="DD48:DE48"/>
    <mergeCell ref="DF48:DG48"/>
    <mergeCell ref="DH48:DI48"/>
    <mergeCell ref="DJ48:DK48"/>
    <mergeCell ref="DL48:DM48"/>
    <mergeCell ref="CP48:CQ48"/>
    <mergeCell ref="CR48:CS48"/>
    <mergeCell ref="CT48:CU48"/>
    <mergeCell ref="CV48:CW48"/>
    <mergeCell ref="CX48:CY48"/>
    <mergeCell ref="CZ48:DA48"/>
    <mergeCell ref="CD48:CE48"/>
    <mergeCell ref="CF48:CG48"/>
    <mergeCell ref="CH48:CI48"/>
    <mergeCell ref="CJ48:CK48"/>
    <mergeCell ref="CL48:CM48"/>
    <mergeCell ref="CN48:CO48"/>
    <mergeCell ref="BR48:BS48"/>
    <mergeCell ref="BT48:BU48"/>
    <mergeCell ref="BV48:BW48"/>
    <mergeCell ref="BX48:BY48"/>
    <mergeCell ref="BZ48:CA48"/>
    <mergeCell ref="CB48:CC48"/>
    <mergeCell ref="BF48:BG48"/>
    <mergeCell ref="BH48:BI48"/>
    <mergeCell ref="BJ48:BK48"/>
    <mergeCell ref="BL48:BM48"/>
    <mergeCell ref="BN48:BO48"/>
    <mergeCell ref="BP48:BQ48"/>
    <mergeCell ref="AT48:AU48"/>
    <mergeCell ref="AV48:AW48"/>
    <mergeCell ref="AX48:AY48"/>
    <mergeCell ref="AZ48:BA48"/>
    <mergeCell ref="BB48:BC48"/>
    <mergeCell ref="BD48:BE48"/>
    <mergeCell ref="AH48:AI48"/>
    <mergeCell ref="AJ48:AK48"/>
    <mergeCell ref="AL48:AM48"/>
    <mergeCell ref="AN48:AO48"/>
    <mergeCell ref="AP48:AQ48"/>
    <mergeCell ref="AR48:AS48"/>
    <mergeCell ref="DE47:DF47"/>
    <mergeCell ref="BS47:BT47"/>
    <mergeCell ref="AW47:AX47"/>
    <mergeCell ref="AY47:AZ47"/>
    <mergeCell ref="BA47:BB47"/>
    <mergeCell ref="BC47:BD47"/>
    <mergeCell ref="BE47:BF47"/>
    <mergeCell ref="BG47:BH47"/>
    <mergeCell ref="AK47:AL47"/>
    <mergeCell ref="AM47:AN47"/>
    <mergeCell ref="AO47:AP47"/>
    <mergeCell ref="AQ47:AR47"/>
    <mergeCell ref="AS47:AT47"/>
    <mergeCell ref="AU47:AV47"/>
    <mergeCell ref="DG47:DH47"/>
    <mergeCell ref="DI47:DJ47"/>
    <mergeCell ref="DK47:DL47"/>
    <mergeCell ref="V48:W48"/>
    <mergeCell ref="X48:Y48"/>
    <mergeCell ref="Z48:AA48"/>
    <mergeCell ref="AB48:AC48"/>
    <mergeCell ref="AD48:AE48"/>
    <mergeCell ref="AF48:AG48"/>
    <mergeCell ref="CS47:CT47"/>
    <mergeCell ref="CU47:CV47"/>
    <mergeCell ref="CW47:CX47"/>
    <mergeCell ref="CY47:CZ47"/>
    <mergeCell ref="DA47:DB47"/>
    <mergeCell ref="DC47:DD47"/>
    <mergeCell ref="CG47:CH47"/>
    <mergeCell ref="CI47:CJ47"/>
    <mergeCell ref="CK47:CL47"/>
    <mergeCell ref="CM47:CN47"/>
    <mergeCell ref="CO47:CP47"/>
    <mergeCell ref="CQ47:CR47"/>
    <mergeCell ref="BU47:BV47"/>
    <mergeCell ref="BW47:BX47"/>
    <mergeCell ref="BY47:BZ47"/>
    <mergeCell ref="CA47:CB47"/>
    <mergeCell ref="CC47:CD47"/>
    <mergeCell ref="CE47:CF47"/>
    <mergeCell ref="BI47:BJ47"/>
    <mergeCell ref="BK47:BL47"/>
    <mergeCell ref="BM47:BN47"/>
    <mergeCell ref="BO47:BP47"/>
    <mergeCell ref="BQ47:BR47"/>
    <mergeCell ref="W47:X47"/>
    <mergeCell ref="Y47:Z47"/>
    <mergeCell ref="AA47:AB47"/>
    <mergeCell ref="AC47:AD47"/>
    <mergeCell ref="AE47:AF47"/>
    <mergeCell ref="AG47:AH47"/>
    <mergeCell ref="AI47:AJ47"/>
    <mergeCell ref="CT46:CU46"/>
    <mergeCell ref="CV46:CW46"/>
    <mergeCell ref="CX46:CY46"/>
    <mergeCell ref="CZ46:DA46"/>
    <mergeCell ref="DB46:DC46"/>
    <mergeCell ref="DD46:DE46"/>
    <mergeCell ref="CH46:CI46"/>
    <mergeCell ref="CJ46:CK46"/>
    <mergeCell ref="CL46:CM46"/>
    <mergeCell ref="CN46:CO46"/>
    <mergeCell ref="CP46:CQ46"/>
    <mergeCell ref="CR46:CS46"/>
    <mergeCell ref="BV46:BW46"/>
    <mergeCell ref="BX46:BY46"/>
    <mergeCell ref="BZ46:CA46"/>
    <mergeCell ref="CB46:CC46"/>
    <mergeCell ref="CD46:CE46"/>
    <mergeCell ref="CF46:CG46"/>
    <mergeCell ref="BJ46:BK46"/>
    <mergeCell ref="BL46:BM46"/>
    <mergeCell ref="BN46:BO46"/>
    <mergeCell ref="BP46:BQ46"/>
    <mergeCell ref="BR46:BS46"/>
    <mergeCell ref="BT46:BU46"/>
    <mergeCell ref="AX46:AY46"/>
    <mergeCell ref="AZ46:BA46"/>
    <mergeCell ref="BB46:BC46"/>
    <mergeCell ref="BD46:BE46"/>
    <mergeCell ref="BF46:BG46"/>
    <mergeCell ref="BH46:BI46"/>
    <mergeCell ref="AL46:AM46"/>
    <mergeCell ref="AN46:AO46"/>
    <mergeCell ref="AP46:AQ46"/>
    <mergeCell ref="AR46:AS46"/>
    <mergeCell ref="AT46:AU46"/>
    <mergeCell ref="AV46:AW46"/>
    <mergeCell ref="DE45:DF45"/>
    <mergeCell ref="DG45:DH45"/>
    <mergeCell ref="DI45:DJ45"/>
    <mergeCell ref="AY45:AZ45"/>
    <mergeCell ref="BA45:BB45"/>
    <mergeCell ref="BC45:BD45"/>
    <mergeCell ref="BE45:BF45"/>
    <mergeCell ref="BG45:BH45"/>
    <mergeCell ref="AK45:AL45"/>
    <mergeCell ref="AM45:AN45"/>
    <mergeCell ref="AO45:AP45"/>
    <mergeCell ref="AQ45:AR45"/>
    <mergeCell ref="AS45:AT45"/>
    <mergeCell ref="AU45:AV45"/>
    <mergeCell ref="DF46:DG46"/>
    <mergeCell ref="DH46:DI46"/>
    <mergeCell ref="DJ46:DK46"/>
    <mergeCell ref="X46:Y46"/>
    <mergeCell ref="Z46:AA46"/>
    <mergeCell ref="AB46:AC46"/>
    <mergeCell ref="AD46:AE46"/>
    <mergeCell ref="AF46:AG46"/>
    <mergeCell ref="AH46:AI46"/>
    <mergeCell ref="AJ46:AK46"/>
    <mergeCell ref="CS45:CT45"/>
    <mergeCell ref="CU45:CV45"/>
    <mergeCell ref="CW45:CX45"/>
    <mergeCell ref="CY45:CZ45"/>
    <mergeCell ref="DA45:DB45"/>
    <mergeCell ref="DC45:DD45"/>
    <mergeCell ref="CG45:CH45"/>
    <mergeCell ref="CI45:CJ45"/>
    <mergeCell ref="CK45:CL45"/>
    <mergeCell ref="CM45:CN45"/>
    <mergeCell ref="CO45:CP45"/>
    <mergeCell ref="CQ45:CR45"/>
    <mergeCell ref="BU45:BV45"/>
    <mergeCell ref="BW45:BX45"/>
    <mergeCell ref="BY45:BZ45"/>
    <mergeCell ref="CA45:CB45"/>
    <mergeCell ref="CC45:CD45"/>
    <mergeCell ref="CE45:CF45"/>
    <mergeCell ref="BI45:BJ45"/>
    <mergeCell ref="BK45:BL45"/>
    <mergeCell ref="BM45:BN45"/>
    <mergeCell ref="BO45:BP45"/>
    <mergeCell ref="BQ45:BR45"/>
    <mergeCell ref="BS45:BT45"/>
    <mergeCell ref="AW45:AX45"/>
    <mergeCell ref="Y45:Z45"/>
    <mergeCell ref="AA45:AB45"/>
    <mergeCell ref="AC45:AD45"/>
    <mergeCell ref="AE45:AF45"/>
    <mergeCell ref="AG45:AH45"/>
    <mergeCell ref="AI45:AJ45"/>
    <mergeCell ref="CX44:CY44"/>
    <mergeCell ref="CZ44:DA44"/>
    <mergeCell ref="DB44:DC44"/>
    <mergeCell ref="DD44:DE44"/>
    <mergeCell ref="DF44:DG44"/>
    <mergeCell ref="DH44:DI44"/>
    <mergeCell ref="CL44:CM44"/>
    <mergeCell ref="CN44:CO44"/>
    <mergeCell ref="CP44:CQ44"/>
    <mergeCell ref="CR44:CS44"/>
    <mergeCell ref="CT44:CU44"/>
    <mergeCell ref="CV44:CW44"/>
    <mergeCell ref="BZ44:CA44"/>
    <mergeCell ref="CB44:CC44"/>
    <mergeCell ref="CD44:CE44"/>
    <mergeCell ref="CF44:CG44"/>
    <mergeCell ref="CH44:CI44"/>
    <mergeCell ref="CJ44:CK44"/>
    <mergeCell ref="BN44:BO44"/>
    <mergeCell ref="BP44:BQ44"/>
    <mergeCell ref="BR44:BS44"/>
    <mergeCell ref="BT44:BU44"/>
    <mergeCell ref="BV44:BW44"/>
    <mergeCell ref="BX44:BY44"/>
    <mergeCell ref="BB44:BC44"/>
    <mergeCell ref="BD44:BE44"/>
    <mergeCell ref="BF44:BG44"/>
    <mergeCell ref="BH44:BI44"/>
    <mergeCell ref="BJ44:BK44"/>
    <mergeCell ref="BL44:BM44"/>
    <mergeCell ref="AP44:AQ44"/>
    <mergeCell ref="AR44:AS44"/>
    <mergeCell ref="AT44:AU44"/>
    <mergeCell ref="AV44:AW44"/>
    <mergeCell ref="AX44:AY44"/>
    <mergeCell ref="AZ44:BA44"/>
    <mergeCell ref="DE43:DF43"/>
    <mergeCell ref="DG43:DH43"/>
    <mergeCell ref="Z44:AA44"/>
    <mergeCell ref="AB44:AC44"/>
    <mergeCell ref="AD44:AE44"/>
    <mergeCell ref="AF44:AG44"/>
    <mergeCell ref="AH44:AI44"/>
    <mergeCell ref="AJ44:AK44"/>
    <mergeCell ref="AL44:AM44"/>
    <mergeCell ref="AN44:AO44"/>
    <mergeCell ref="CS43:CT43"/>
    <mergeCell ref="CU43:CV43"/>
    <mergeCell ref="CW43:CX43"/>
    <mergeCell ref="CY43:CZ43"/>
    <mergeCell ref="DA43:DB43"/>
    <mergeCell ref="DC43:DD43"/>
    <mergeCell ref="CG43:CH43"/>
    <mergeCell ref="CI43:CJ43"/>
    <mergeCell ref="CK43:CL43"/>
    <mergeCell ref="CM43:CN43"/>
    <mergeCell ref="CO43:CP43"/>
    <mergeCell ref="CQ43:CR43"/>
    <mergeCell ref="BU43:BV43"/>
    <mergeCell ref="BW43:BX43"/>
    <mergeCell ref="BY43:BZ43"/>
    <mergeCell ref="CA43:CB43"/>
    <mergeCell ref="CC43:CD43"/>
    <mergeCell ref="CE43:CF43"/>
    <mergeCell ref="BI43:BJ43"/>
    <mergeCell ref="BK43:BL43"/>
    <mergeCell ref="BM43:BN43"/>
    <mergeCell ref="BO43:BP43"/>
    <mergeCell ref="BQ43:BR43"/>
    <mergeCell ref="BS43:BT43"/>
    <mergeCell ref="AW43:AX43"/>
    <mergeCell ref="AY43:AZ43"/>
    <mergeCell ref="BA43:BB43"/>
    <mergeCell ref="BC43:BD43"/>
    <mergeCell ref="BE43:BF43"/>
    <mergeCell ref="BG43:BH43"/>
    <mergeCell ref="AK43:AL43"/>
    <mergeCell ref="AM43:AN43"/>
    <mergeCell ref="AO43:AP43"/>
    <mergeCell ref="AQ43:AR43"/>
    <mergeCell ref="AS43:AT43"/>
    <mergeCell ref="AU43:AV43"/>
    <mergeCell ref="CZ42:DA42"/>
    <mergeCell ref="DB42:DC42"/>
    <mergeCell ref="DD42:DE42"/>
    <mergeCell ref="DF42:DG42"/>
    <mergeCell ref="DH42:DI42"/>
    <mergeCell ref="AA43:AB43"/>
    <mergeCell ref="AC43:AD43"/>
    <mergeCell ref="AE43:AF43"/>
    <mergeCell ref="AG43:AH43"/>
    <mergeCell ref="AI43:AJ43"/>
    <mergeCell ref="CN42:CO42"/>
    <mergeCell ref="CP42:CQ42"/>
    <mergeCell ref="CR42:CS42"/>
    <mergeCell ref="CT42:CU42"/>
    <mergeCell ref="CV42:CW42"/>
    <mergeCell ref="CX42:CY42"/>
    <mergeCell ref="CB42:CC42"/>
    <mergeCell ref="CD42:CE42"/>
    <mergeCell ref="CF42:CG42"/>
    <mergeCell ref="CH42:CI42"/>
    <mergeCell ref="CJ42:CK42"/>
    <mergeCell ref="CL42:CM42"/>
    <mergeCell ref="BP42:BQ42"/>
    <mergeCell ref="BR42:BS42"/>
    <mergeCell ref="BT42:BU42"/>
    <mergeCell ref="BV42:BW42"/>
    <mergeCell ref="BX42:BY42"/>
    <mergeCell ref="BZ42:CA42"/>
    <mergeCell ref="BD42:BE42"/>
    <mergeCell ref="BF42:BG42"/>
    <mergeCell ref="BH42:BI42"/>
    <mergeCell ref="BJ42:BK42"/>
    <mergeCell ref="BL42:BM42"/>
    <mergeCell ref="BN42:BO42"/>
    <mergeCell ref="AR42:AS42"/>
    <mergeCell ref="AT42:AU42"/>
    <mergeCell ref="AV42:AW42"/>
    <mergeCell ref="AX42:AY42"/>
    <mergeCell ref="AZ42:BA42"/>
    <mergeCell ref="BB42:BC42"/>
    <mergeCell ref="DG41:DH41"/>
    <mergeCell ref="Z42:AA42"/>
    <mergeCell ref="AB42:AC42"/>
    <mergeCell ref="AD42:AE42"/>
    <mergeCell ref="AF42:AG42"/>
    <mergeCell ref="AH42:AI42"/>
    <mergeCell ref="AJ42:AK42"/>
    <mergeCell ref="AL42:AM42"/>
    <mergeCell ref="AN42:AO42"/>
    <mergeCell ref="AP42:AQ42"/>
    <mergeCell ref="CU41:CV41"/>
    <mergeCell ref="CW41:CX41"/>
    <mergeCell ref="CY41:CZ41"/>
    <mergeCell ref="DA41:DB41"/>
    <mergeCell ref="DC41:DD41"/>
    <mergeCell ref="DE41:DF41"/>
    <mergeCell ref="CI41:CJ41"/>
    <mergeCell ref="CK41:CL41"/>
    <mergeCell ref="CS41:CT41"/>
    <mergeCell ref="BW41:BX41"/>
    <mergeCell ref="BY41:BZ41"/>
    <mergeCell ref="CA41:CB41"/>
    <mergeCell ref="CC41:CD41"/>
    <mergeCell ref="CE41:CF41"/>
    <mergeCell ref="CG41:CH41"/>
    <mergeCell ref="BK41:BL41"/>
    <mergeCell ref="BM41:BN41"/>
    <mergeCell ref="BO41:BP41"/>
    <mergeCell ref="BQ41:BR41"/>
    <mergeCell ref="BS41:BT41"/>
    <mergeCell ref="BU41:BV41"/>
    <mergeCell ref="AY41:AZ41"/>
    <mergeCell ref="BA41:BB41"/>
    <mergeCell ref="BC41:BD41"/>
    <mergeCell ref="BE41:BF41"/>
    <mergeCell ref="BG41:BH41"/>
    <mergeCell ref="BI41:BJ41"/>
    <mergeCell ref="AM41:AN41"/>
    <mergeCell ref="AO41:AP41"/>
    <mergeCell ref="AQ41:AR41"/>
    <mergeCell ref="AS41:AT41"/>
    <mergeCell ref="AU41:AV41"/>
    <mergeCell ref="AW41:AX41"/>
    <mergeCell ref="AA41:AB41"/>
    <mergeCell ref="AC41:AD41"/>
    <mergeCell ref="AE41:AF41"/>
    <mergeCell ref="AG41:AH41"/>
    <mergeCell ref="AI41:AJ41"/>
    <mergeCell ref="AK41:AL41"/>
    <mergeCell ref="CX40:CY40"/>
    <mergeCell ref="CZ40:DA40"/>
    <mergeCell ref="DB40:DC40"/>
    <mergeCell ref="DD40:DE40"/>
    <mergeCell ref="DF40:DG40"/>
    <mergeCell ref="BB40:BC40"/>
    <mergeCell ref="BD40:BE40"/>
    <mergeCell ref="BF40:BG40"/>
    <mergeCell ref="BH40:BI40"/>
    <mergeCell ref="BJ40:BK40"/>
    <mergeCell ref="BL40:BM40"/>
    <mergeCell ref="AP40:AQ40"/>
    <mergeCell ref="AR40:AS40"/>
    <mergeCell ref="AT40:AU40"/>
    <mergeCell ref="AV40:AW40"/>
    <mergeCell ref="AX40:AY40"/>
    <mergeCell ref="AZ40:BA40"/>
    <mergeCell ref="CM41:CN41"/>
    <mergeCell ref="CO41:CP41"/>
    <mergeCell ref="CQ41:CR41"/>
    <mergeCell ref="DH40:DI40"/>
    <mergeCell ref="CL40:CM40"/>
    <mergeCell ref="CN40:CO40"/>
    <mergeCell ref="CP40:CQ40"/>
    <mergeCell ref="CR40:CS40"/>
    <mergeCell ref="CT40:CU40"/>
    <mergeCell ref="CV40:CW40"/>
    <mergeCell ref="BZ40:CA40"/>
    <mergeCell ref="CB40:CC40"/>
    <mergeCell ref="CD40:CE40"/>
    <mergeCell ref="CF40:CG40"/>
    <mergeCell ref="CH40:CI40"/>
    <mergeCell ref="CJ40:CK40"/>
    <mergeCell ref="BN40:BO40"/>
    <mergeCell ref="BP40:BQ40"/>
    <mergeCell ref="BR40:BS40"/>
    <mergeCell ref="BT40:BU40"/>
    <mergeCell ref="BV40:BW40"/>
    <mergeCell ref="BX40:BY40"/>
    <mergeCell ref="Z40:AA40"/>
    <mergeCell ref="AB40:AC40"/>
    <mergeCell ref="AD40:AE40"/>
    <mergeCell ref="AF40:AG40"/>
    <mergeCell ref="AH40:AI40"/>
    <mergeCell ref="AJ40:AK40"/>
    <mergeCell ref="AL40:AM40"/>
    <mergeCell ref="AN40:AO40"/>
    <mergeCell ref="CS39:CT39"/>
    <mergeCell ref="CU39:CV39"/>
    <mergeCell ref="CW39:CX39"/>
    <mergeCell ref="CY39:CZ39"/>
    <mergeCell ref="DA39:DB39"/>
    <mergeCell ref="DC39:DD39"/>
    <mergeCell ref="CG39:CH39"/>
    <mergeCell ref="CI39:CJ39"/>
    <mergeCell ref="CK39:CL39"/>
    <mergeCell ref="CM39:CN39"/>
    <mergeCell ref="CO39:CP39"/>
    <mergeCell ref="CQ39:CR39"/>
    <mergeCell ref="BU39:BV39"/>
    <mergeCell ref="BW39:BX39"/>
    <mergeCell ref="BY39:BZ39"/>
    <mergeCell ref="CA39:CB39"/>
    <mergeCell ref="CC39:CD39"/>
    <mergeCell ref="CE39:CF39"/>
    <mergeCell ref="BI39:BJ39"/>
    <mergeCell ref="BK39:BL39"/>
    <mergeCell ref="BM39:BN39"/>
    <mergeCell ref="BO39:BP39"/>
    <mergeCell ref="BS39:BT39"/>
    <mergeCell ref="AW39:AX39"/>
    <mergeCell ref="AY39:AZ39"/>
    <mergeCell ref="BA39:BB39"/>
    <mergeCell ref="BC39:BD39"/>
    <mergeCell ref="BE39:BF39"/>
    <mergeCell ref="BG39:BH39"/>
    <mergeCell ref="AK39:AL39"/>
    <mergeCell ref="AM39:AN39"/>
    <mergeCell ref="AO39:AP39"/>
    <mergeCell ref="AQ39:AR39"/>
    <mergeCell ref="AS39:AT39"/>
    <mergeCell ref="AU39:AV39"/>
    <mergeCell ref="CZ38:DA38"/>
    <mergeCell ref="DB38:DC38"/>
    <mergeCell ref="DD38:DE38"/>
    <mergeCell ref="AT38:AU38"/>
    <mergeCell ref="AV38:AW38"/>
    <mergeCell ref="AX38:AY38"/>
    <mergeCell ref="AZ38:BA38"/>
    <mergeCell ref="BB38:BC38"/>
    <mergeCell ref="DE39:DF39"/>
    <mergeCell ref="DF38:DG38"/>
    <mergeCell ref="DG39:DH39"/>
    <mergeCell ref="DH38:DI38"/>
    <mergeCell ref="AA39:AB39"/>
    <mergeCell ref="AC39:AD39"/>
    <mergeCell ref="AE39:AF39"/>
    <mergeCell ref="AG39:AH39"/>
    <mergeCell ref="AI39:AJ39"/>
    <mergeCell ref="CN38:CO38"/>
    <mergeCell ref="CP38:CQ38"/>
    <mergeCell ref="CR38:CS38"/>
    <mergeCell ref="CT38:CU38"/>
    <mergeCell ref="CV38:CW38"/>
    <mergeCell ref="CX38:CY38"/>
    <mergeCell ref="CB38:CC38"/>
    <mergeCell ref="CD38:CE38"/>
    <mergeCell ref="CF38:CG38"/>
    <mergeCell ref="CH38:CI38"/>
    <mergeCell ref="CJ38:CK38"/>
    <mergeCell ref="CL38:CM38"/>
    <mergeCell ref="BP38:BQ38"/>
    <mergeCell ref="BR38:BS38"/>
    <mergeCell ref="BT38:BU38"/>
    <mergeCell ref="BV38:BW38"/>
    <mergeCell ref="BX38:BY38"/>
    <mergeCell ref="BZ38:CA38"/>
    <mergeCell ref="BD38:BE38"/>
    <mergeCell ref="BF38:BG38"/>
    <mergeCell ref="BH38:BI38"/>
    <mergeCell ref="BJ38:BK38"/>
    <mergeCell ref="BL38:BM38"/>
    <mergeCell ref="BN38:BO38"/>
    <mergeCell ref="AR38:AS38"/>
    <mergeCell ref="BQ39:BR39"/>
    <mergeCell ref="DG37:DH37"/>
    <mergeCell ref="Z38:AA38"/>
    <mergeCell ref="AB38:AC38"/>
    <mergeCell ref="AD38:AE38"/>
    <mergeCell ref="AF38:AG38"/>
    <mergeCell ref="AH38:AI38"/>
    <mergeCell ref="AJ38:AK38"/>
    <mergeCell ref="AL38:AM38"/>
    <mergeCell ref="AN38:AO38"/>
    <mergeCell ref="AP38:AQ38"/>
    <mergeCell ref="CU37:CV37"/>
    <mergeCell ref="CW37:CX37"/>
    <mergeCell ref="CY37:CZ37"/>
    <mergeCell ref="DA37:DB37"/>
    <mergeCell ref="DC37:DD37"/>
    <mergeCell ref="DE37:DF37"/>
    <mergeCell ref="CI37:CJ37"/>
    <mergeCell ref="CK37:CL37"/>
    <mergeCell ref="CM37:CN37"/>
    <mergeCell ref="CO37:CP37"/>
    <mergeCell ref="CQ37:CR37"/>
    <mergeCell ref="CS37:CT37"/>
    <mergeCell ref="BW37:BX37"/>
    <mergeCell ref="BY37:BZ37"/>
    <mergeCell ref="CA37:CB37"/>
    <mergeCell ref="CC37:CD37"/>
    <mergeCell ref="CE37:CF37"/>
    <mergeCell ref="CG37:CH37"/>
    <mergeCell ref="BK37:BL37"/>
    <mergeCell ref="BM37:BN37"/>
    <mergeCell ref="BO37:BP37"/>
    <mergeCell ref="BQ37:BR37"/>
    <mergeCell ref="BS37:BT37"/>
    <mergeCell ref="BU37:BV37"/>
    <mergeCell ref="AY37:AZ37"/>
    <mergeCell ref="BA37:BB37"/>
    <mergeCell ref="BC37:BD37"/>
    <mergeCell ref="BE37:BF37"/>
    <mergeCell ref="BG37:BH37"/>
    <mergeCell ref="BI37:BJ37"/>
    <mergeCell ref="AM37:AN37"/>
    <mergeCell ref="AO37:AP37"/>
    <mergeCell ref="AQ37:AR37"/>
    <mergeCell ref="AS37:AT37"/>
    <mergeCell ref="AU37:AV37"/>
    <mergeCell ref="AW37:AX37"/>
    <mergeCell ref="AA37:AB37"/>
    <mergeCell ref="AC37:AD37"/>
    <mergeCell ref="AE37:AF37"/>
    <mergeCell ref="AG37:AH37"/>
    <mergeCell ref="AI37:AJ37"/>
    <mergeCell ref="AK37:AL37"/>
    <mergeCell ref="CZ36:DA36"/>
    <mergeCell ref="DB36:DC36"/>
    <mergeCell ref="DD36:DE36"/>
    <mergeCell ref="DF36:DG36"/>
    <mergeCell ref="DH36:DI36"/>
    <mergeCell ref="CL36:CM36"/>
    <mergeCell ref="CN36:CO36"/>
    <mergeCell ref="CP36:CQ36"/>
    <mergeCell ref="CR36:CS36"/>
    <mergeCell ref="CT36:CU36"/>
    <mergeCell ref="CV36:CW36"/>
    <mergeCell ref="BZ36:CA36"/>
    <mergeCell ref="CB36:CC36"/>
    <mergeCell ref="CD36:CE36"/>
    <mergeCell ref="CF36:CG36"/>
    <mergeCell ref="CH36:CI36"/>
    <mergeCell ref="CJ36:CK36"/>
    <mergeCell ref="BR36:BS36"/>
    <mergeCell ref="BT36:BU36"/>
    <mergeCell ref="BV36:BW36"/>
    <mergeCell ref="BX36:BY36"/>
    <mergeCell ref="BB36:BC36"/>
    <mergeCell ref="BD36:BE36"/>
    <mergeCell ref="BF36:BG36"/>
    <mergeCell ref="BH36:BI36"/>
    <mergeCell ref="BJ36:BK36"/>
    <mergeCell ref="BL36:BM36"/>
    <mergeCell ref="AP36:AQ36"/>
    <mergeCell ref="AR36:AS36"/>
    <mergeCell ref="AT36:AU36"/>
    <mergeCell ref="AV36:AW36"/>
    <mergeCell ref="AX36:AY36"/>
    <mergeCell ref="AZ36:BA36"/>
    <mergeCell ref="CX36:CY36"/>
    <mergeCell ref="Z36:AA36"/>
    <mergeCell ref="AB36:AC36"/>
    <mergeCell ref="AD36:AE36"/>
    <mergeCell ref="AF36:AG36"/>
    <mergeCell ref="AH36:AI36"/>
    <mergeCell ref="AJ36:AK36"/>
    <mergeCell ref="AL36:AM36"/>
    <mergeCell ref="AN36:AO36"/>
    <mergeCell ref="CS35:CT35"/>
    <mergeCell ref="CU35:CV35"/>
    <mergeCell ref="CW35:CX35"/>
    <mergeCell ref="CY35:CZ35"/>
    <mergeCell ref="DA35:DB35"/>
    <mergeCell ref="DC35:DD35"/>
    <mergeCell ref="CG35:CH35"/>
    <mergeCell ref="CI35:CJ35"/>
    <mergeCell ref="CK35:CL35"/>
    <mergeCell ref="CM35:CN35"/>
    <mergeCell ref="CO35:CP35"/>
    <mergeCell ref="CQ35:CR35"/>
    <mergeCell ref="BU35:BV35"/>
    <mergeCell ref="BW35:BX35"/>
    <mergeCell ref="BY35:BZ35"/>
    <mergeCell ref="CA35:CB35"/>
    <mergeCell ref="CC35:CD35"/>
    <mergeCell ref="CE35:CF35"/>
    <mergeCell ref="BI35:BJ35"/>
    <mergeCell ref="BK35:BL35"/>
    <mergeCell ref="BM35:BN35"/>
    <mergeCell ref="BO35:BP35"/>
    <mergeCell ref="BN36:BO36"/>
    <mergeCell ref="BP36:BQ36"/>
    <mergeCell ref="BS35:BT35"/>
    <mergeCell ref="AW35:AX35"/>
    <mergeCell ref="AY35:AZ35"/>
    <mergeCell ref="BA35:BB35"/>
    <mergeCell ref="BC35:BD35"/>
    <mergeCell ref="BE35:BF35"/>
    <mergeCell ref="BG35:BH35"/>
    <mergeCell ref="AK35:AL35"/>
    <mergeCell ref="AM35:AN35"/>
    <mergeCell ref="AO35:AP35"/>
    <mergeCell ref="AQ35:AR35"/>
    <mergeCell ref="AS35:AT35"/>
    <mergeCell ref="AU35:AV35"/>
    <mergeCell ref="CZ34:DA34"/>
    <mergeCell ref="DB34:DC34"/>
    <mergeCell ref="DD34:DE34"/>
    <mergeCell ref="AT34:AU34"/>
    <mergeCell ref="AV34:AW34"/>
    <mergeCell ref="AX34:AY34"/>
    <mergeCell ref="AZ34:BA34"/>
    <mergeCell ref="BB34:BC34"/>
    <mergeCell ref="DE35:DF35"/>
    <mergeCell ref="DF34:DG34"/>
    <mergeCell ref="DG35:DH35"/>
    <mergeCell ref="DH34:DI34"/>
    <mergeCell ref="AA35:AB35"/>
    <mergeCell ref="AC35:AD35"/>
    <mergeCell ref="AE35:AF35"/>
    <mergeCell ref="AG35:AH35"/>
    <mergeCell ref="AI35:AJ35"/>
    <mergeCell ref="CN34:CO34"/>
    <mergeCell ref="CP34:CQ34"/>
    <mergeCell ref="CR34:CS34"/>
    <mergeCell ref="CT34:CU34"/>
    <mergeCell ref="CV34:CW34"/>
    <mergeCell ref="CX34:CY34"/>
    <mergeCell ref="CB34:CC34"/>
    <mergeCell ref="CD34:CE34"/>
    <mergeCell ref="CF34:CG34"/>
    <mergeCell ref="CH34:CI34"/>
    <mergeCell ref="CJ34:CK34"/>
    <mergeCell ref="CL34:CM34"/>
    <mergeCell ref="BP34:BQ34"/>
    <mergeCell ref="BR34:BS34"/>
    <mergeCell ref="BT34:BU34"/>
    <mergeCell ref="BV34:BW34"/>
    <mergeCell ref="BX34:BY34"/>
    <mergeCell ref="BZ34:CA34"/>
    <mergeCell ref="BD34:BE34"/>
    <mergeCell ref="BF34:BG34"/>
    <mergeCell ref="BH34:BI34"/>
    <mergeCell ref="BJ34:BK34"/>
    <mergeCell ref="BL34:BM34"/>
    <mergeCell ref="BN34:BO34"/>
    <mergeCell ref="AR34:AS34"/>
    <mergeCell ref="BQ35:BR35"/>
    <mergeCell ref="DG33:DH33"/>
    <mergeCell ref="Z34:AA34"/>
    <mergeCell ref="AB34:AC34"/>
    <mergeCell ref="AD34:AE34"/>
    <mergeCell ref="AF34:AG34"/>
    <mergeCell ref="AH34:AI34"/>
    <mergeCell ref="AJ34:AK34"/>
    <mergeCell ref="AL34:AM34"/>
    <mergeCell ref="AN34:AO34"/>
    <mergeCell ref="AP34:AQ34"/>
    <mergeCell ref="CU33:CV33"/>
    <mergeCell ref="CW33:CX33"/>
    <mergeCell ref="CY33:CZ33"/>
    <mergeCell ref="DA33:DB33"/>
    <mergeCell ref="DC33:DD33"/>
    <mergeCell ref="DE33:DF33"/>
    <mergeCell ref="CI33:CJ33"/>
    <mergeCell ref="CK33:CL33"/>
    <mergeCell ref="CM33:CN33"/>
    <mergeCell ref="CO33:CP33"/>
    <mergeCell ref="CQ33:CR33"/>
    <mergeCell ref="CS33:CT33"/>
    <mergeCell ref="BW33:BX33"/>
    <mergeCell ref="BY33:BZ33"/>
    <mergeCell ref="CA33:CB33"/>
    <mergeCell ref="CC33:CD33"/>
    <mergeCell ref="CE33:CF33"/>
    <mergeCell ref="CG33:CH33"/>
    <mergeCell ref="BK33:BL33"/>
    <mergeCell ref="BM33:BN33"/>
    <mergeCell ref="BO33:BP33"/>
    <mergeCell ref="BQ33:BR33"/>
    <mergeCell ref="BS33:BT33"/>
    <mergeCell ref="BU33:BV33"/>
    <mergeCell ref="AY33:AZ33"/>
    <mergeCell ref="BA33:BB33"/>
    <mergeCell ref="BC33:BD33"/>
    <mergeCell ref="BE33:BF33"/>
    <mergeCell ref="BG33:BH33"/>
    <mergeCell ref="BI33:BJ33"/>
    <mergeCell ref="AM33:AN33"/>
    <mergeCell ref="AO33:AP33"/>
    <mergeCell ref="AQ33:AR33"/>
    <mergeCell ref="AS33:AT33"/>
    <mergeCell ref="AU33:AV33"/>
    <mergeCell ref="AW33:AX33"/>
    <mergeCell ref="AA33:AB33"/>
    <mergeCell ref="AC33:AD33"/>
    <mergeCell ref="AE33:AF33"/>
    <mergeCell ref="AG33:AH33"/>
    <mergeCell ref="AI33:AJ33"/>
    <mergeCell ref="AK33:AL33"/>
    <mergeCell ref="CZ32:DA32"/>
    <mergeCell ref="DB32:DC32"/>
    <mergeCell ref="DD32:DE32"/>
    <mergeCell ref="DF32:DG32"/>
    <mergeCell ref="DH32:DI32"/>
    <mergeCell ref="CL32:CM32"/>
    <mergeCell ref="CN32:CO32"/>
    <mergeCell ref="CP32:CQ32"/>
    <mergeCell ref="CR32:CS32"/>
    <mergeCell ref="CT32:CU32"/>
    <mergeCell ref="CV32:CW32"/>
    <mergeCell ref="BZ32:CA32"/>
    <mergeCell ref="CB32:CC32"/>
    <mergeCell ref="CD32:CE32"/>
    <mergeCell ref="CF32:CG32"/>
    <mergeCell ref="CH32:CI32"/>
    <mergeCell ref="CJ32:CK32"/>
    <mergeCell ref="BR32:BS32"/>
    <mergeCell ref="BT32:BU32"/>
    <mergeCell ref="BV32:BW32"/>
    <mergeCell ref="BX32:BY32"/>
    <mergeCell ref="BB32:BC32"/>
    <mergeCell ref="BD32:BE32"/>
    <mergeCell ref="BF32:BG32"/>
    <mergeCell ref="BH32:BI32"/>
    <mergeCell ref="BJ32:BK32"/>
    <mergeCell ref="BL32:BM32"/>
    <mergeCell ref="AP32:AQ32"/>
    <mergeCell ref="AR32:AS32"/>
    <mergeCell ref="AT32:AU32"/>
    <mergeCell ref="AV32:AW32"/>
    <mergeCell ref="AX32:AY32"/>
    <mergeCell ref="AZ32:BA32"/>
    <mergeCell ref="CX32:CY32"/>
    <mergeCell ref="Z32:AA32"/>
    <mergeCell ref="AB32:AC32"/>
    <mergeCell ref="AD32:AE32"/>
    <mergeCell ref="AF32:AG32"/>
    <mergeCell ref="AH32:AI32"/>
    <mergeCell ref="AJ32:AK32"/>
    <mergeCell ref="AL32:AM32"/>
    <mergeCell ref="AN32:AO32"/>
    <mergeCell ref="CS31:CT31"/>
    <mergeCell ref="CU31:CV31"/>
    <mergeCell ref="CW31:CX31"/>
    <mergeCell ref="CY31:CZ31"/>
    <mergeCell ref="DA31:DB31"/>
    <mergeCell ref="DC31:DD31"/>
    <mergeCell ref="CG31:CH31"/>
    <mergeCell ref="CI31:CJ31"/>
    <mergeCell ref="CK31:CL31"/>
    <mergeCell ref="CM31:CN31"/>
    <mergeCell ref="CO31:CP31"/>
    <mergeCell ref="CQ31:CR31"/>
    <mergeCell ref="BU31:BV31"/>
    <mergeCell ref="BW31:BX31"/>
    <mergeCell ref="BY31:BZ31"/>
    <mergeCell ref="CA31:CB31"/>
    <mergeCell ref="CC31:CD31"/>
    <mergeCell ref="CE31:CF31"/>
    <mergeCell ref="BI31:BJ31"/>
    <mergeCell ref="BK31:BL31"/>
    <mergeCell ref="BM31:BN31"/>
    <mergeCell ref="BO31:BP31"/>
    <mergeCell ref="BN32:BO32"/>
    <mergeCell ref="BP32:BQ32"/>
    <mergeCell ref="BS31:BT31"/>
    <mergeCell ref="AW31:AX31"/>
    <mergeCell ref="AY31:AZ31"/>
    <mergeCell ref="BA31:BB31"/>
    <mergeCell ref="BC31:BD31"/>
    <mergeCell ref="BE31:BF31"/>
    <mergeCell ref="BG31:BH31"/>
    <mergeCell ref="AK31:AL31"/>
    <mergeCell ref="AM31:AN31"/>
    <mergeCell ref="AO31:AP31"/>
    <mergeCell ref="AQ31:AR31"/>
    <mergeCell ref="AS31:AT31"/>
    <mergeCell ref="AU31:AV31"/>
    <mergeCell ref="CZ30:DA30"/>
    <mergeCell ref="DB30:DC30"/>
    <mergeCell ref="DD30:DE30"/>
    <mergeCell ref="AT30:AU30"/>
    <mergeCell ref="AV30:AW30"/>
    <mergeCell ref="AX30:AY30"/>
    <mergeCell ref="AZ30:BA30"/>
    <mergeCell ref="BB30:BC30"/>
    <mergeCell ref="DE31:DF31"/>
    <mergeCell ref="DF30:DG30"/>
    <mergeCell ref="DG31:DH31"/>
    <mergeCell ref="DH30:DI30"/>
    <mergeCell ref="AA31:AB31"/>
    <mergeCell ref="AC31:AD31"/>
    <mergeCell ref="AE31:AF31"/>
    <mergeCell ref="AG31:AH31"/>
    <mergeCell ref="AI31:AJ31"/>
    <mergeCell ref="CN30:CO30"/>
    <mergeCell ref="CP30:CQ30"/>
    <mergeCell ref="CR30:CS30"/>
    <mergeCell ref="CT30:CU30"/>
    <mergeCell ref="CV30:CW30"/>
    <mergeCell ref="CX30:CY30"/>
    <mergeCell ref="CB30:CC30"/>
    <mergeCell ref="CD30:CE30"/>
    <mergeCell ref="CF30:CG30"/>
    <mergeCell ref="CH30:CI30"/>
    <mergeCell ref="CJ30:CK30"/>
    <mergeCell ref="CL30:CM30"/>
    <mergeCell ref="BP30:BQ30"/>
    <mergeCell ref="BR30:BS30"/>
    <mergeCell ref="BT30:BU30"/>
    <mergeCell ref="BV30:BW30"/>
    <mergeCell ref="BX30:BY30"/>
    <mergeCell ref="BZ30:CA30"/>
    <mergeCell ref="BD30:BE30"/>
    <mergeCell ref="BF30:BG30"/>
    <mergeCell ref="BH30:BI30"/>
    <mergeCell ref="BJ30:BK30"/>
    <mergeCell ref="BL30:BM30"/>
    <mergeCell ref="BN30:BO30"/>
    <mergeCell ref="AR30:AS30"/>
    <mergeCell ref="BQ31:BR31"/>
    <mergeCell ref="DG29:DH29"/>
    <mergeCell ref="Z30:AA30"/>
    <mergeCell ref="AB30:AC30"/>
    <mergeCell ref="AD30:AE30"/>
    <mergeCell ref="AF30:AG30"/>
    <mergeCell ref="AH30:AI30"/>
    <mergeCell ref="AJ30:AK30"/>
    <mergeCell ref="AL30:AM30"/>
    <mergeCell ref="AN30:AO30"/>
    <mergeCell ref="AP30:AQ30"/>
    <mergeCell ref="CU29:CV29"/>
    <mergeCell ref="CW29:CX29"/>
    <mergeCell ref="CY29:CZ29"/>
    <mergeCell ref="DA29:DB29"/>
    <mergeCell ref="DC29:DD29"/>
    <mergeCell ref="DE29:DF29"/>
    <mergeCell ref="CI29:CJ29"/>
    <mergeCell ref="CK29:CL29"/>
    <mergeCell ref="CM29:CN29"/>
    <mergeCell ref="CO29:CP29"/>
    <mergeCell ref="CQ29:CR29"/>
    <mergeCell ref="CS29:CT29"/>
    <mergeCell ref="BW29:BX29"/>
    <mergeCell ref="BY29:BZ29"/>
    <mergeCell ref="CA29:CB29"/>
    <mergeCell ref="CC29:CD29"/>
    <mergeCell ref="CE29:CF29"/>
    <mergeCell ref="CG29:CH29"/>
    <mergeCell ref="BK29:BL29"/>
    <mergeCell ref="BM29:BN29"/>
    <mergeCell ref="BO29:BP29"/>
    <mergeCell ref="BQ29:BR29"/>
    <mergeCell ref="BS29:BT29"/>
    <mergeCell ref="BU29:BV29"/>
    <mergeCell ref="AY29:AZ29"/>
    <mergeCell ref="BA29:BB29"/>
    <mergeCell ref="BC29:BD29"/>
    <mergeCell ref="BE29:BF29"/>
    <mergeCell ref="BG29:BH29"/>
    <mergeCell ref="BI29:BJ29"/>
    <mergeCell ref="AM29:AN29"/>
    <mergeCell ref="AO29:AP29"/>
    <mergeCell ref="AQ29:AR29"/>
    <mergeCell ref="AS29:AT29"/>
    <mergeCell ref="AU29:AV29"/>
    <mergeCell ref="AW29:AX29"/>
    <mergeCell ref="AA29:AB29"/>
    <mergeCell ref="AC29:AD29"/>
    <mergeCell ref="AE29:AF29"/>
    <mergeCell ref="AG29:AH29"/>
    <mergeCell ref="AI29:AJ29"/>
    <mergeCell ref="AK29:AL29"/>
    <mergeCell ref="CZ28:DA28"/>
    <mergeCell ref="DB28:DC28"/>
    <mergeCell ref="DD28:DE28"/>
    <mergeCell ref="DF28:DG28"/>
    <mergeCell ref="DH28:DI28"/>
    <mergeCell ref="CL28:CM28"/>
    <mergeCell ref="CN28:CO28"/>
    <mergeCell ref="CP28:CQ28"/>
    <mergeCell ref="CR28:CS28"/>
    <mergeCell ref="CT28:CU28"/>
    <mergeCell ref="CV28:CW28"/>
    <mergeCell ref="BZ28:CA28"/>
    <mergeCell ref="CB28:CC28"/>
    <mergeCell ref="CD28:CE28"/>
    <mergeCell ref="CF28:CG28"/>
    <mergeCell ref="CH28:CI28"/>
    <mergeCell ref="CJ28:CK28"/>
    <mergeCell ref="BR28:BS28"/>
    <mergeCell ref="BT28:BU28"/>
    <mergeCell ref="BV28:BW28"/>
    <mergeCell ref="BX28:BY28"/>
    <mergeCell ref="BB28:BC28"/>
    <mergeCell ref="BD28:BE28"/>
    <mergeCell ref="BF28:BG28"/>
    <mergeCell ref="BH28:BI28"/>
    <mergeCell ref="BJ28:BK28"/>
    <mergeCell ref="BL28:BM28"/>
    <mergeCell ref="AP28:AQ28"/>
    <mergeCell ref="AR28:AS28"/>
    <mergeCell ref="AT28:AU28"/>
    <mergeCell ref="AV28:AW28"/>
    <mergeCell ref="AX28:AY28"/>
    <mergeCell ref="AZ28:BA28"/>
    <mergeCell ref="CX28:CY28"/>
    <mergeCell ref="Z28:AA28"/>
    <mergeCell ref="AB28:AC28"/>
    <mergeCell ref="AD28:AE28"/>
    <mergeCell ref="AF28:AG28"/>
    <mergeCell ref="AH28:AI28"/>
    <mergeCell ref="AJ28:AK28"/>
    <mergeCell ref="AL28:AM28"/>
    <mergeCell ref="AN28:AO28"/>
    <mergeCell ref="CS27:CT27"/>
    <mergeCell ref="CU27:CV27"/>
    <mergeCell ref="CW27:CX27"/>
    <mergeCell ref="CY27:CZ27"/>
    <mergeCell ref="DA27:DB27"/>
    <mergeCell ref="DC27:DD27"/>
    <mergeCell ref="CG27:CH27"/>
    <mergeCell ref="CI27:CJ27"/>
    <mergeCell ref="CK27:CL27"/>
    <mergeCell ref="CM27:CN27"/>
    <mergeCell ref="CO27:CP27"/>
    <mergeCell ref="CQ27:CR27"/>
    <mergeCell ref="BU27:BV27"/>
    <mergeCell ref="BW27:BX27"/>
    <mergeCell ref="BY27:BZ27"/>
    <mergeCell ref="CA27:CB27"/>
    <mergeCell ref="CC27:CD27"/>
    <mergeCell ref="CE27:CF27"/>
    <mergeCell ref="BI27:BJ27"/>
    <mergeCell ref="BK27:BL27"/>
    <mergeCell ref="BM27:BN27"/>
    <mergeCell ref="BO27:BP27"/>
    <mergeCell ref="BN28:BO28"/>
    <mergeCell ref="BP28:BQ28"/>
    <mergeCell ref="BS27:BT27"/>
    <mergeCell ref="AW27:AX27"/>
    <mergeCell ref="AY27:AZ27"/>
    <mergeCell ref="BA27:BB27"/>
    <mergeCell ref="BC27:BD27"/>
    <mergeCell ref="BE27:BF27"/>
    <mergeCell ref="BG27:BH27"/>
    <mergeCell ref="AK27:AL27"/>
    <mergeCell ref="AM27:AN27"/>
    <mergeCell ref="AO27:AP27"/>
    <mergeCell ref="AQ27:AR27"/>
    <mergeCell ref="AS27:AT27"/>
    <mergeCell ref="AU27:AV27"/>
    <mergeCell ref="CZ26:DA26"/>
    <mergeCell ref="DB26:DC26"/>
    <mergeCell ref="DD26:DE26"/>
    <mergeCell ref="AT26:AU26"/>
    <mergeCell ref="AV26:AW26"/>
    <mergeCell ref="AX26:AY26"/>
    <mergeCell ref="AZ26:BA26"/>
    <mergeCell ref="BB26:BC26"/>
    <mergeCell ref="DE27:DF27"/>
    <mergeCell ref="DF26:DG26"/>
    <mergeCell ref="DG27:DH27"/>
    <mergeCell ref="DH26:DI26"/>
    <mergeCell ref="AA27:AB27"/>
    <mergeCell ref="AC27:AD27"/>
    <mergeCell ref="AE27:AF27"/>
    <mergeCell ref="AG27:AH27"/>
    <mergeCell ref="AI27:AJ27"/>
    <mergeCell ref="CN26:CO26"/>
    <mergeCell ref="CP26:CQ26"/>
    <mergeCell ref="CR26:CS26"/>
    <mergeCell ref="CT26:CU26"/>
    <mergeCell ref="CV26:CW26"/>
    <mergeCell ref="CX26:CY26"/>
    <mergeCell ref="CB26:CC26"/>
    <mergeCell ref="CD26:CE26"/>
    <mergeCell ref="CF26:CG26"/>
    <mergeCell ref="CH26:CI26"/>
    <mergeCell ref="CJ26:CK26"/>
    <mergeCell ref="CL26:CM26"/>
    <mergeCell ref="BP26:BQ26"/>
    <mergeCell ref="BR26:BS26"/>
    <mergeCell ref="BT26:BU26"/>
    <mergeCell ref="BV26:BW26"/>
    <mergeCell ref="BX26:BY26"/>
    <mergeCell ref="BZ26:CA26"/>
    <mergeCell ref="BD26:BE26"/>
    <mergeCell ref="BF26:BG26"/>
    <mergeCell ref="BH26:BI26"/>
    <mergeCell ref="BJ26:BK26"/>
    <mergeCell ref="BL26:BM26"/>
    <mergeCell ref="BN26:BO26"/>
    <mergeCell ref="AR26:AS26"/>
    <mergeCell ref="BQ27:BR27"/>
    <mergeCell ref="DG25:DH25"/>
    <mergeCell ref="Z26:AA26"/>
    <mergeCell ref="AB26:AC26"/>
    <mergeCell ref="AD26:AE26"/>
    <mergeCell ref="AF26:AG26"/>
    <mergeCell ref="AH26:AI26"/>
    <mergeCell ref="AJ26:AK26"/>
    <mergeCell ref="AL26:AM26"/>
    <mergeCell ref="AN26:AO26"/>
    <mergeCell ref="AP26:AQ26"/>
    <mergeCell ref="CU25:CV25"/>
    <mergeCell ref="CW25:CX25"/>
    <mergeCell ref="CY25:CZ25"/>
    <mergeCell ref="DA25:DB25"/>
    <mergeCell ref="DC25:DD25"/>
    <mergeCell ref="DE25:DF25"/>
    <mergeCell ref="CI25:CJ25"/>
    <mergeCell ref="CK25:CL25"/>
    <mergeCell ref="CM25:CN25"/>
    <mergeCell ref="CO25:CP25"/>
    <mergeCell ref="CQ25:CR25"/>
    <mergeCell ref="CS25:CT25"/>
    <mergeCell ref="BW25:BX25"/>
    <mergeCell ref="BY25:BZ25"/>
    <mergeCell ref="CA25:CB25"/>
    <mergeCell ref="CC25:CD25"/>
    <mergeCell ref="CE25:CF25"/>
    <mergeCell ref="CG25:CH25"/>
    <mergeCell ref="BK25:BL25"/>
    <mergeCell ref="BM25:BN25"/>
    <mergeCell ref="BO25:BP25"/>
    <mergeCell ref="BQ25:BR25"/>
    <mergeCell ref="BS25:BT25"/>
    <mergeCell ref="BU25:BV25"/>
    <mergeCell ref="AY25:AZ25"/>
    <mergeCell ref="BA25:BB25"/>
    <mergeCell ref="BC25:BD25"/>
    <mergeCell ref="BE25:BF25"/>
    <mergeCell ref="BG25:BH25"/>
    <mergeCell ref="BI25:BJ25"/>
    <mergeCell ref="AM25:AN25"/>
    <mergeCell ref="AO25:AP25"/>
    <mergeCell ref="AQ25:AR25"/>
    <mergeCell ref="AS25:AT25"/>
    <mergeCell ref="AU25:AV25"/>
    <mergeCell ref="AW25:AX25"/>
    <mergeCell ref="AA25:AB25"/>
    <mergeCell ref="AC25:AD25"/>
    <mergeCell ref="AE25:AF25"/>
    <mergeCell ref="AG25:AH25"/>
    <mergeCell ref="AI25:AJ25"/>
    <mergeCell ref="AK25:AL25"/>
    <mergeCell ref="CZ24:DA24"/>
    <mergeCell ref="DB24:DC24"/>
    <mergeCell ref="DD24:DE24"/>
    <mergeCell ref="DF24:DG24"/>
    <mergeCell ref="DH24:DI24"/>
    <mergeCell ref="CL24:CM24"/>
    <mergeCell ref="CN24:CO24"/>
    <mergeCell ref="CP24:CQ24"/>
    <mergeCell ref="CR24:CS24"/>
    <mergeCell ref="CT24:CU24"/>
    <mergeCell ref="CV24:CW24"/>
    <mergeCell ref="BZ24:CA24"/>
    <mergeCell ref="CB24:CC24"/>
    <mergeCell ref="CD24:CE24"/>
    <mergeCell ref="CF24:CG24"/>
    <mergeCell ref="CH24:CI24"/>
    <mergeCell ref="CJ24:CK24"/>
    <mergeCell ref="BR24:BS24"/>
    <mergeCell ref="BT24:BU24"/>
    <mergeCell ref="BV24:BW24"/>
    <mergeCell ref="BX24:BY24"/>
    <mergeCell ref="BB24:BC24"/>
    <mergeCell ref="BD24:BE24"/>
    <mergeCell ref="BF24:BG24"/>
    <mergeCell ref="BH24:BI24"/>
    <mergeCell ref="BJ24:BK24"/>
    <mergeCell ref="BL24:BM24"/>
    <mergeCell ref="AP24:AQ24"/>
    <mergeCell ref="AR24:AS24"/>
    <mergeCell ref="AT24:AU24"/>
    <mergeCell ref="AV24:AW24"/>
    <mergeCell ref="AX24:AY24"/>
    <mergeCell ref="AZ24:BA24"/>
    <mergeCell ref="CX24:CY24"/>
    <mergeCell ref="Z24:AA24"/>
    <mergeCell ref="AB24:AC24"/>
    <mergeCell ref="AD24:AE24"/>
    <mergeCell ref="AF24:AG24"/>
    <mergeCell ref="AH24:AI24"/>
    <mergeCell ref="AJ24:AK24"/>
    <mergeCell ref="AL24:AM24"/>
    <mergeCell ref="AN24:AO24"/>
    <mergeCell ref="CS23:CT23"/>
    <mergeCell ref="CU23:CV23"/>
    <mergeCell ref="CW23:CX23"/>
    <mergeCell ref="CY23:CZ23"/>
    <mergeCell ref="DA23:DB23"/>
    <mergeCell ref="DC23:DD23"/>
    <mergeCell ref="CG23:CH23"/>
    <mergeCell ref="CI23:CJ23"/>
    <mergeCell ref="CK23:CL23"/>
    <mergeCell ref="CM23:CN23"/>
    <mergeCell ref="CO23:CP23"/>
    <mergeCell ref="CQ23:CR23"/>
    <mergeCell ref="BU23:BV23"/>
    <mergeCell ref="BW23:BX23"/>
    <mergeCell ref="BY23:BZ23"/>
    <mergeCell ref="CA23:CB23"/>
    <mergeCell ref="CC23:CD23"/>
    <mergeCell ref="CE23:CF23"/>
    <mergeCell ref="BI23:BJ23"/>
    <mergeCell ref="BK23:BL23"/>
    <mergeCell ref="BM23:BN23"/>
    <mergeCell ref="BO23:BP23"/>
    <mergeCell ref="BN24:BO24"/>
    <mergeCell ref="BP24:BQ24"/>
    <mergeCell ref="BS23:BT23"/>
    <mergeCell ref="AW23:AX23"/>
    <mergeCell ref="AY23:AZ23"/>
    <mergeCell ref="BA23:BB23"/>
    <mergeCell ref="BC23:BD23"/>
    <mergeCell ref="BE23:BF23"/>
    <mergeCell ref="BG23:BH23"/>
    <mergeCell ref="AK23:AL23"/>
    <mergeCell ref="AM23:AN23"/>
    <mergeCell ref="AO23:AP23"/>
    <mergeCell ref="AQ23:AR23"/>
    <mergeCell ref="AS23:AT23"/>
    <mergeCell ref="AU23:AV23"/>
    <mergeCell ref="CZ22:DA22"/>
    <mergeCell ref="DB22:DC22"/>
    <mergeCell ref="DD22:DE22"/>
    <mergeCell ref="AT22:AU22"/>
    <mergeCell ref="AV22:AW22"/>
    <mergeCell ref="AX22:AY22"/>
    <mergeCell ref="AZ22:BA22"/>
    <mergeCell ref="BB22:BC22"/>
    <mergeCell ref="DE23:DF23"/>
    <mergeCell ref="DF22:DG22"/>
    <mergeCell ref="DG23:DH23"/>
    <mergeCell ref="DH22:DI22"/>
    <mergeCell ref="AA23:AB23"/>
    <mergeCell ref="AC23:AD23"/>
    <mergeCell ref="AE23:AF23"/>
    <mergeCell ref="AG23:AH23"/>
    <mergeCell ref="AI23:AJ23"/>
    <mergeCell ref="CN22:CO22"/>
    <mergeCell ref="CP22:CQ22"/>
    <mergeCell ref="CR22:CS22"/>
    <mergeCell ref="CT22:CU22"/>
    <mergeCell ref="CV22:CW22"/>
    <mergeCell ref="CX22:CY22"/>
    <mergeCell ref="CB22:CC22"/>
    <mergeCell ref="CD22:CE22"/>
    <mergeCell ref="CF22:CG22"/>
    <mergeCell ref="CH22:CI22"/>
    <mergeCell ref="CJ22:CK22"/>
    <mergeCell ref="CL22:CM22"/>
    <mergeCell ref="BP22:BQ22"/>
    <mergeCell ref="BR22:BS22"/>
    <mergeCell ref="BT22:BU22"/>
    <mergeCell ref="BV22:BW22"/>
    <mergeCell ref="BX22:BY22"/>
    <mergeCell ref="BZ22:CA22"/>
    <mergeCell ref="BD22:BE22"/>
    <mergeCell ref="BF22:BG22"/>
    <mergeCell ref="BH22:BI22"/>
    <mergeCell ref="BJ22:BK22"/>
    <mergeCell ref="BL22:BM22"/>
    <mergeCell ref="BN22:BO22"/>
    <mergeCell ref="AR22:AS22"/>
    <mergeCell ref="BQ23:BR23"/>
    <mergeCell ref="DG21:DH21"/>
    <mergeCell ref="Z22:AA22"/>
    <mergeCell ref="AB22:AC22"/>
    <mergeCell ref="AD22:AE22"/>
    <mergeCell ref="AF22:AG22"/>
    <mergeCell ref="AH22:AI22"/>
    <mergeCell ref="AJ22:AK22"/>
    <mergeCell ref="AL22:AM22"/>
    <mergeCell ref="AN22:AO22"/>
    <mergeCell ref="AP22:AQ22"/>
    <mergeCell ref="CU21:CV21"/>
    <mergeCell ref="CW21:CX21"/>
    <mergeCell ref="CY21:CZ21"/>
    <mergeCell ref="DA21:DB21"/>
    <mergeCell ref="DC21:DD21"/>
    <mergeCell ref="DE21:DF21"/>
    <mergeCell ref="CI21:CJ21"/>
    <mergeCell ref="CK21:CL21"/>
    <mergeCell ref="CM21:CN21"/>
    <mergeCell ref="CO21:CP21"/>
    <mergeCell ref="CQ21:CR21"/>
    <mergeCell ref="CS21:CT21"/>
    <mergeCell ref="BW21:BX21"/>
    <mergeCell ref="BY21:BZ21"/>
    <mergeCell ref="CA21:CB21"/>
    <mergeCell ref="CC21:CD21"/>
    <mergeCell ref="CE21:CF21"/>
    <mergeCell ref="CG21:CH21"/>
    <mergeCell ref="BK21:BL21"/>
    <mergeCell ref="BM21:BN21"/>
    <mergeCell ref="BO21:BP21"/>
    <mergeCell ref="BQ21:BR21"/>
    <mergeCell ref="BS21:BT21"/>
    <mergeCell ref="BU21:BV21"/>
    <mergeCell ref="AY21:AZ21"/>
    <mergeCell ref="BA21:BB21"/>
    <mergeCell ref="BC21:BD21"/>
    <mergeCell ref="BE21:BF21"/>
    <mergeCell ref="BG21:BH21"/>
    <mergeCell ref="BI21:BJ21"/>
    <mergeCell ref="AM21:AN21"/>
    <mergeCell ref="AO21:AP21"/>
    <mergeCell ref="AQ21:AR21"/>
    <mergeCell ref="AS21:AT21"/>
    <mergeCell ref="AU21:AV21"/>
    <mergeCell ref="AW21:AX21"/>
    <mergeCell ref="AA21:AB21"/>
    <mergeCell ref="AC21:AD21"/>
    <mergeCell ref="AE21:AF21"/>
    <mergeCell ref="AG21:AH21"/>
    <mergeCell ref="AI21:AJ21"/>
    <mergeCell ref="AK21:AL21"/>
    <mergeCell ref="CZ20:DA20"/>
    <mergeCell ref="DB20:DC20"/>
    <mergeCell ref="DD20:DE20"/>
    <mergeCell ref="DF20:DG20"/>
    <mergeCell ref="DH20:DI20"/>
    <mergeCell ref="CL20:CM20"/>
    <mergeCell ref="CN20:CO20"/>
    <mergeCell ref="CP20:CQ20"/>
    <mergeCell ref="CR20:CS20"/>
    <mergeCell ref="CT20:CU20"/>
    <mergeCell ref="CV20:CW20"/>
    <mergeCell ref="BZ20:CA20"/>
    <mergeCell ref="CB20:CC20"/>
    <mergeCell ref="CD20:CE20"/>
    <mergeCell ref="CF20:CG20"/>
    <mergeCell ref="CH20:CI20"/>
    <mergeCell ref="CJ20:CK20"/>
    <mergeCell ref="BR20:BS20"/>
    <mergeCell ref="BT20:BU20"/>
    <mergeCell ref="BV20:BW20"/>
    <mergeCell ref="BX20:BY20"/>
    <mergeCell ref="BB20:BC20"/>
    <mergeCell ref="BD20:BE20"/>
    <mergeCell ref="BF20:BG20"/>
    <mergeCell ref="BH20:BI20"/>
    <mergeCell ref="BJ20:BK20"/>
    <mergeCell ref="BL20:BM20"/>
    <mergeCell ref="AP20:AQ20"/>
    <mergeCell ref="AR20:AS20"/>
    <mergeCell ref="AT20:AU20"/>
    <mergeCell ref="AV20:AW20"/>
    <mergeCell ref="AX20:AY20"/>
    <mergeCell ref="AZ20:BA20"/>
    <mergeCell ref="CX20:CY20"/>
    <mergeCell ref="Z20:AA20"/>
    <mergeCell ref="AB20:AC20"/>
    <mergeCell ref="AD20:AE20"/>
    <mergeCell ref="AF20:AG20"/>
    <mergeCell ref="AH20:AI20"/>
    <mergeCell ref="AJ20:AK20"/>
    <mergeCell ref="AL20:AM20"/>
    <mergeCell ref="AN20:AO20"/>
    <mergeCell ref="CS19:CT19"/>
    <mergeCell ref="CU19:CV19"/>
    <mergeCell ref="CW19:CX19"/>
    <mergeCell ref="CY19:CZ19"/>
    <mergeCell ref="DA19:DB19"/>
    <mergeCell ref="DC19:DD19"/>
    <mergeCell ref="CG19:CH19"/>
    <mergeCell ref="CI19:CJ19"/>
    <mergeCell ref="CK19:CL19"/>
    <mergeCell ref="CM19:CN19"/>
    <mergeCell ref="CO19:CP19"/>
    <mergeCell ref="CQ19:CR19"/>
    <mergeCell ref="BU19:BV19"/>
    <mergeCell ref="BW19:BX19"/>
    <mergeCell ref="BY19:BZ19"/>
    <mergeCell ref="CA19:CB19"/>
    <mergeCell ref="CC19:CD19"/>
    <mergeCell ref="CE19:CF19"/>
    <mergeCell ref="BI19:BJ19"/>
    <mergeCell ref="BK19:BL19"/>
    <mergeCell ref="BM19:BN19"/>
    <mergeCell ref="BO19:BP19"/>
    <mergeCell ref="BN20:BO20"/>
    <mergeCell ref="BP20:BQ20"/>
    <mergeCell ref="BS19:BT19"/>
    <mergeCell ref="AW19:AX19"/>
    <mergeCell ref="AY19:AZ19"/>
    <mergeCell ref="BA19:BB19"/>
    <mergeCell ref="BC19:BD19"/>
    <mergeCell ref="BE19:BF19"/>
    <mergeCell ref="BG19:BH19"/>
    <mergeCell ref="AK19:AL19"/>
    <mergeCell ref="AM19:AN19"/>
    <mergeCell ref="AO19:AP19"/>
    <mergeCell ref="AQ19:AR19"/>
    <mergeCell ref="AS19:AT19"/>
    <mergeCell ref="AU19:AV19"/>
    <mergeCell ref="CZ18:DA18"/>
    <mergeCell ref="DB18:DC18"/>
    <mergeCell ref="DD18:DE18"/>
    <mergeCell ref="AT18:AU18"/>
    <mergeCell ref="AV18:AW18"/>
    <mergeCell ref="AX18:AY18"/>
    <mergeCell ref="AZ18:BA18"/>
    <mergeCell ref="BB18:BC18"/>
    <mergeCell ref="DE19:DF19"/>
    <mergeCell ref="DF18:DG18"/>
    <mergeCell ref="DG19:DH19"/>
    <mergeCell ref="DH18:DI18"/>
    <mergeCell ref="AA19:AB19"/>
    <mergeCell ref="AC19:AD19"/>
    <mergeCell ref="AE19:AF19"/>
    <mergeCell ref="AG19:AH19"/>
    <mergeCell ref="AI19:AJ19"/>
    <mergeCell ref="CN18:CO18"/>
    <mergeCell ref="CP18:CQ18"/>
    <mergeCell ref="CR18:CS18"/>
    <mergeCell ref="CT18:CU18"/>
    <mergeCell ref="CV18:CW18"/>
    <mergeCell ref="CX18:CY18"/>
    <mergeCell ref="CB18:CC18"/>
    <mergeCell ref="CD18:CE18"/>
    <mergeCell ref="CF18:CG18"/>
    <mergeCell ref="CH18:CI18"/>
    <mergeCell ref="CJ18:CK18"/>
    <mergeCell ref="CL18:CM18"/>
    <mergeCell ref="BP18:BQ18"/>
    <mergeCell ref="BR18:BS18"/>
    <mergeCell ref="BT18:BU18"/>
    <mergeCell ref="BV18:BW18"/>
    <mergeCell ref="BX18:BY18"/>
    <mergeCell ref="BZ18:CA18"/>
    <mergeCell ref="BD18:BE18"/>
    <mergeCell ref="BF18:BG18"/>
    <mergeCell ref="BH18:BI18"/>
    <mergeCell ref="BJ18:BK18"/>
    <mergeCell ref="BL18:BM18"/>
    <mergeCell ref="BN18:BO18"/>
    <mergeCell ref="AR18:AS18"/>
    <mergeCell ref="BQ19:BR19"/>
    <mergeCell ref="DG17:DH17"/>
    <mergeCell ref="Z18:AA18"/>
    <mergeCell ref="AB18:AC18"/>
    <mergeCell ref="AD18:AE18"/>
    <mergeCell ref="AF18:AG18"/>
    <mergeCell ref="AH18:AI18"/>
    <mergeCell ref="AJ18:AK18"/>
    <mergeCell ref="AL18:AM18"/>
    <mergeCell ref="AN18:AO18"/>
    <mergeCell ref="AP18:AQ18"/>
    <mergeCell ref="CU17:CV17"/>
    <mergeCell ref="CW17:CX17"/>
    <mergeCell ref="CY17:CZ17"/>
    <mergeCell ref="DA17:DB17"/>
    <mergeCell ref="DC17:DD17"/>
    <mergeCell ref="DE17:DF17"/>
    <mergeCell ref="CI17:CJ17"/>
    <mergeCell ref="CK17:CL17"/>
    <mergeCell ref="CM17:CN17"/>
    <mergeCell ref="CO17:CP17"/>
    <mergeCell ref="CQ17:CR17"/>
    <mergeCell ref="CS17:CT17"/>
    <mergeCell ref="BW17:BX17"/>
    <mergeCell ref="BY17:BZ17"/>
    <mergeCell ref="CA17:CB17"/>
    <mergeCell ref="CC17:CD17"/>
    <mergeCell ref="CE17:CF17"/>
    <mergeCell ref="CG17:CH17"/>
    <mergeCell ref="BK17:BL17"/>
    <mergeCell ref="BM17:BN17"/>
    <mergeCell ref="BO17:BP17"/>
    <mergeCell ref="BQ17:BR17"/>
    <mergeCell ref="BS17:BT17"/>
    <mergeCell ref="BU17:BV17"/>
    <mergeCell ref="AY17:AZ17"/>
    <mergeCell ref="BA17:BB17"/>
    <mergeCell ref="BC17:BD17"/>
    <mergeCell ref="BE17:BF17"/>
    <mergeCell ref="BG17:BH17"/>
    <mergeCell ref="BI17:BJ17"/>
    <mergeCell ref="AM17:AN17"/>
    <mergeCell ref="AO17:AP17"/>
    <mergeCell ref="AQ17:AR17"/>
    <mergeCell ref="AS17:AT17"/>
    <mergeCell ref="AU17:AV17"/>
    <mergeCell ref="AW17:AX17"/>
    <mergeCell ref="AA17:AB17"/>
    <mergeCell ref="AC17:AD17"/>
    <mergeCell ref="AE17:AF17"/>
    <mergeCell ref="AG17:AH17"/>
    <mergeCell ref="AI17:AJ17"/>
    <mergeCell ref="AK17:AL17"/>
    <mergeCell ref="CZ16:DA16"/>
    <mergeCell ref="DB16:DC16"/>
    <mergeCell ref="DD16:DE16"/>
    <mergeCell ref="DF16:DG16"/>
    <mergeCell ref="DH16:DI16"/>
    <mergeCell ref="CL16:CM16"/>
    <mergeCell ref="CN16:CO16"/>
    <mergeCell ref="CP16:CQ16"/>
    <mergeCell ref="CR16:CS16"/>
    <mergeCell ref="CT16:CU16"/>
    <mergeCell ref="CV16:CW16"/>
    <mergeCell ref="BZ16:CA16"/>
    <mergeCell ref="CB16:CC16"/>
    <mergeCell ref="CD16:CE16"/>
    <mergeCell ref="CF16:CG16"/>
    <mergeCell ref="CH16:CI16"/>
    <mergeCell ref="CJ16:CK16"/>
    <mergeCell ref="BR16:BS16"/>
    <mergeCell ref="BT16:BU16"/>
    <mergeCell ref="BV16:BW16"/>
    <mergeCell ref="BX16:BY16"/>
    <mergeCell ref="BB16:BC16"/>
    <mergeCell ref="BD16:BE16"/>
    <mergeCell ref="BF16:BG16"/>
    <mergeCell ref="BH16:BI16"/>
    <mergeCell ref="BJ16:BK16"/>
    <mergeCell ref="BL16:BM16"/>
    <mergeCell ref="AP16:AQ16"/>
    <mergeCell ref="AR16:AS16"/>
    <mergeCell ref="AT16:AU16"/>
    <mergeCell ref="AV16:AW16"/>
    <mergeCell ref="AX16:AY16"/>
    <mergeCell ref="AZ16:BA16"/>
    <mergeCell ref="CX16:CY16"/>
    <mergeCell ref="Z16:AA16"/>
    <mergeCell ref="AB16:AC16"/>
    <mergeCell ref="AD16:AE16"/>
    <mergeCell ref="AF16:AG16"/>
    <mergeCell ref="AH16:AI16"/>
    <mergeCell ref="AJ16:AK16"/>
    <mergeCell ref="AL16:AM16"/>
    <mergeCell ref="AN16:AO16"/>
    <mergeCell ref="CS15:CT15"/>
    <mergeCell ref="CU15:CV15"/>
    <mergeCell ref="CW15:CX15"/>
    <mergeCell ref="CY15:CZ15"/>
    <mergeCell ref="DA15:DB15"/>
    <mergeCell ref="DC15:DD15"/>
    <mergeCell ref="CG15:CH15"/>
    <mergeCell ref="CI15:CJ15"/>
    <mergeCell ref="CK15:CL15"/>
    <mergeCell ref="CM15:CN15"/>
    <mergeCell ref="CO15:CP15"/>
    <mergeCell ref="CQ15:CR15"/>
    <mergeCell ref="BU15:BV15"/>
    <mergeCell ref="BW15:BX15"/>
    <mergeCell ref="BY15:BZ15"/>
    <mergeCell ref="CA15:CB15"/>
    <mergeCell ref="CC15:CD15"/>
    <mergeCell ref="CE15:CF15"/>
    <mergeCell ref="BI15:BJ15"/>
    <mergeCell ref="BK15:BL15"/>
    <mergeCell ref="BM15:BN15"/>
    <mergeCell ref="BO15:BP15"/>
    <mergeCell ref="BN16:BO16"/>
    <mergeCell ref="BP16:BQ16"/>
    <mergeCell ref="BS15:BT15"/>
    <mergeCell ref="AW15:AX15"/>
    <mergeCell ref="AY15:AZ15"/>
    <mergeCell ref="BA15:BB15"/>
    <mergeCell ref="BC15:BD15"/>
    <mergeCell ref="BE15:BF15"/>
    <mergeCell ref="BG15:BH15"/>
    <mergeCell ref="AK15:AL15"/>
    <mergeCell ref="AM15:AN15"/>
    <mergeCell ref="AO15:AP15"/>
    <mergeCell ref="AQ15:AR15"/>
    <mergeCell ref="AS15:AT15"/>
    <mergeCell ref="AU15:AV15"/>
    <mergeCell ref="CZ14:DA14"/>
    <mergeCell ref="DB14:DC14"/>
    <mergeCell ref="DD14:DE14"/>
    <mergeCell ref="AT14:AU14"/>
    <mergeCell ref="AV14:AW14"/>
    <mergeCell ref="AX14:AY14"/>
    <mergeCell ref="AZ14:BA14"/>
    <mergeCell ref="BB14:BC14"/>
    <mergeCell ref="DE15:DF15"/>
    <mergeCell ref="DF14:DG14"/>
    <mergeCell ref="DG15:DH15"/>
    <mergeCell ref="DH14:DI14"/>
    <mergeCell ref="AA15:AB15"/>
    <mergeCell ref="AC15:AD15"/>
    <mergeCell ref="AE15:AF15"/>
    <mergeCell ref="AG15:AH15"/>
    <mergeCell ref="AI15:AJ15"/>
    <mergeCell ref="CN14:CO14"/>
    <mergeCell ref="CP14:CQ14"/>
    <mergeCell ref="CR14:CS14"/>
    <mergeCell ref="CT14:CU14"/>
    <mergeCell ref="CV14:CW14"/>
    <mergeCell ref="CX14:CY14"/>
    <mergeCell ref="CB14:CC14"/>
    <mergeCell ref="CD14:CE14"/>
    <mergeCell ref="CF14:CG14"/>
    <mergeCell ref="CH14:CI14"/>
    <mergeCell ref="CJ14:CK14"/>
    <mergeCell ref="CL14:CM14"/>
    <mergeCell ref="BP14:BQ14"/>
    <mergeCell ref="BR14:BS14"/>
    <mergeCell ref="BT14:BU14"/>
    <mergeCell ref="BV14:BW14"/>
    <mergeCell ref="BX14:BY14"/>
    <mergeCell ref="BZ14:CA14"/>
    <mergeCell ref="BD14:BE14"/>
    <mergeCell ref="BF14:BG14"/>
    <mergeCell ref="BH14:BI14"/>
    <mergeCell ref="BJ14:BK14"/>
    <mergeCell ref="BL14:BM14"/>
    <mergeCell ref="BN14:BO14"/>
    <mergeCell ref="AR14:AS14"/>
    <mergeCell ref="BQ15:BR15"/>
    <mergeCell ref="DG13:DH13"/>
    <mergeCell ref="Z14:AA14"/>
    <mergeCell ref="AB14:AC14"/>
    <mergeCell ref="AD14:AE14"/>
    <mergeCell ref="AF14:AG14"/>
    <mergeCell ref="AH14:AI14"/>
    <mergeCell ref="AJ14:AK14"/>
    <mergeCell ref="AL14:AM14"/>
    <mergeCell ref="AN14:AO14"/>
    <mergeCell ref="AP14:AQ14"/>
    <mergeCell ref="CU13:CV13"/>
    <mergeCell ref="CW13:CX13"/>
    <mergeCell ref="CY13:CZ13"/>
    <mergeCell ref="DA13:DB13"/>
    <mergeCell ref="DC13:DD13"/>
    <mergeCell ref="DE13:DF13"/>
    <mergeCell ref="CI13:CJ13"/>
    <mergeCell ref="CK13:CL13"/>
    <mergeCell ref="CM13:CN13"/>
    <mergeCell ref="CO13:CP13"/>
    <mergeCell ref="CQ13:CR13"/>
    <mergeCell ref="CS13:CT13"/>
    <mergeCell ref="BW13:BX13"/>
    <mergeCell ref="BY13:BZ13"/>
    <mergeCell ref="CA13:CB13"/>
    <mergeCell ref="CC13:CD13"/>
    <mergeCell ref="CE13:CF13"/>
    <mergeCell ref="CG13:CH13"/>
    <mergeCell ref="BK13:BL13"/>
    <mergeCell ref="BM13:BN13"/>
    <mergeCell ref="BO13:BP13"/>
    <mergeCell ref="BQ13:BR13"/>
    <mergeCell ref="BS13:BT13"/>
    <mergeCell ref="BU13:BV13"/>
    <mergeCell ref="AY13:AZ13"/>
    <mergeCell ref="BA13:BB13"/>
    <mergeCell ref="BC13:BD13"/>
    <mergeCell ref="BE13:BF13"/>
    <mergeCell ref="BG13:BH13"/>
    <mergeCell ref="BI13:BJ13"/>
    <mergeCell ref="AM13:AN13"/>
    <mergeCell ref="AO13:AP13"/>
    <mergeCell ref="AQ13:AR13"/>
    <mergeCell ref="AS13:AT13"/>
    <mergeCell ref="AU13:AV13"/>
    <mergeCell ref="AW13:AX13"/>
    <mergeCell ref="AA13:AB13"/>
    <mergeCell ref="AC13:AD13"/>
    <mergeCell ref="AE13:AF13"/>
    <mergeCell ref="AG13:AH13"/>
    <mergeCell ref="AI13:AJ13"/>
    <mergeCell ref="AK13:AL13"/>
    <mergeCell ref="CZ12:DA12"/>
    <mergeCell ref="DB12:DC12"/>
    <mergeCell ref="DD12:DE12"/>
    <mergeCell ref="DF12:DG12"/>
    <mergeCell ref="DH12:DI12"/>
    <mergeCell ref="CL12:CM12"/>
    <mergeCell ref="CN12:CO12"/>
    <mergeCell ref="CP12:CQ12"/>
    <mergeCell ref="CR12:CS12"/>
    <mergeCell ref="CT12:CU12"/>
    <mergeCell ref="CV12:CW12"/>
    <mergeCell ref="BZ12:CA12"/>
    <mergeCell ref="CB12:CC12"/>
    <mergeCell ref="CD12:CE12"/>
    <mergeCell ref="CF12:CG12"/>
    <mergeCell ref="CH12:CI12"/>
    <mergeCell ref="CJ12:CK12"/>
    <mergeCell ref="BR12:BS12"/>
    <mergeCell ref="BT12:BU12"/>
    <mergeCell ref="BV12:BW12"/>
    <mergeCell ref="BX12:BY12"/>
    <mergeCell ref="BB12:BC12"/>
    <mergeCell ref="BD12:BE12"/>
    <mergeCell ref="BF12:BG12"/>
    <mergeCell ref="BH12:BI12"/>
    <mergeCell ref="BJ12:BK12"/>
    <mergeCell ref="BL12:BM12"/>
    <mergeCell ref="AP12:AQ12"/>
    <mergeCell ref="AR12:AS12"/>
    <mergeCell ref="AT12:AU12"/>
    <mergeCell ref="AV12:AW12"/>
    <mergeCell ref="AX12:AY12"/>
    <mergeCell ref="AZ12:BA12"/>
    <mergeCell ref="CX12:CY12"/>
    <mergeCell ref="Z12:AA12"/>
    <mergeCell ref="AB12:AC12"/>
    <mergeCell ref="AD12:AE12"/>
    <mergeCell ref="AF12:AG12"/>
    <mergeCell ref="AH12:AI12"/>
    <mergeCell ref="AJ12:AK12"/>
    <mergeCell ref="AL12:AM12"/>
    <mergeCell ref="AN12:AO12"/>
    <mergeCell ref="CS11:CT11"/>
    <mergeCell ref="CU11:CV11"/>
    <mergeCell ref="CW11:CX11"/>
    <mergeCell ref="CY11:CZ11"/>
    <mergeCell ref="DA11:DB11"/>
    <mergeCell ref="DC11:DD11"/>
    <mergeCell ref="CG11:CH11"/>
    <mergeCell ref="CI11:CJ11"/>
    <mergeCell ref="CK11:CL11"/>
    <mergeCell ref="CM11:CN11"/>
    <mergeCell ref="CO11:CP11"/>
    <mergeCell ref="CQ11:CR11"/>
    <mergeCell ref="BU11:BV11"/>
    <mergeCell ref="BW11:BX11"/>
    <mergeCell ref="BY11:BZ11"/>
    <mergeCell ref="CA11:CB11"/>
    <mergeCell ref="CC11:CD11"/>
    <mergeCell ref="CE11:CF11"/>
    <mergeCell ref="BI11:BJ11"/>
    <mergeCell ref="BK11:BL11"/>
    <mergeCell ref="BM11:BN11"/>
    <mergeCell ref="BO11:BP11"/>
    <mergeCell ref="BN12:BO12"/>
    <mergeCell ref="BP12:BQ12"/>
    <mergeCell ref="BS11:BT11"/>
    <mergeCell ref="AW11:AX11"/>
    <mergeCell ref="AY11:AZ11"/>
    <mergeCell ref="BA11:BB11"/>
    <mergeCell ref="BC11:BD11"/>
    <mergeCell ref="BE11:BF11"/>
    <mergeCell ref="BG11:BH11"/>
    <mergeCell ref="AK11:AL11"/>
    <mergeCell ref="AM11:AN11"/>
    <mergeCell ref="AO11:AP11"/>
    <mergeCell ref="AQ11:AR11"/>
    <mergeCell ref="AS11:AT11"/>
    <mergeCell ref="AU11:AV11"/>
    <mergeCell ref="CZ10:DA10"/>
    <mergeCell ref="DB10:DC10"/>
    <mergeCell ref="DD10:DE10"/>
    <mergeCell ref="AT10:AU10"/>
    <mergeCell ref="AV10:AW10"/>
    <mergeCell ref="AX10:AY10"/>
    <mergeCell ref="AZ10:BA10"/>
    <mergeCell ref="BB10:BC10"/>
    <mergeCell ref="DE11:DF11"/>
    <mergeCell ref="DF10:DG10"/>
    <mergeCell ref="DG11:DH11"/>
    <mergeCell ref="DH10:DI10"/>
    <mergeCell ref="AA11:AB11"/>
    <mergeCell ref="AC11:AD11"/>
    <mergeCell ref="AE11:AF11"/>
    <mergeCell ref="AG11:AH11"/>
    <mergeCell ref="AI11:AJ11"/>
    <mergeCell ref="CN10:CO10"/>
    <mergeCell ref="CP10:CQ10"/>
    <mergeCell ref="CR10:CS10"/>
    <mergeCell ref="CT10:CU10"/>
    <mergeCell ref="CV10:CW10"/>
    <mergeCell ref="CX10:CY10"/>
    <mergeCell ref="CB10:CC10"/>
    <mergeCell ref="CD10:CE10"/>
    <mergeCell ref="CF10:CG10"/>
    <mergeCell ref="CH10:CI10"/>
    <mergeCell ref="CJ10:CK10"/>
    <mergeCell ref="CL10:CM10"/>
    <mergeCell ref="BP10:BQ10"/>
    <mergeCell ref="BR10:BS10"/>
    <mergeCell ref="BT10:BU10"/>
    <mergeCell ref="BV10:BW10"/>
    <mergeCell ref="BX10:BY10"/>
    <mergeCell ref="BZ10:CA10"/>
    <mergeCell ref="BD10:BE10"/>
    <mergeCell ref="BF10:BG10"/>
    <mergeCell ref="BH10:BI10"/>
    <mergeCell ref="BJ10:BK10"/>
    <mergeCell ref="BL10:BM10"/>
    <mergeCell ref="BN10:BO10"/>
    <mergeCell ref="AR10:AS10"/>
    <mergeCell ref="BQ11:BR11"/>
    <mergeCell ref="DG9:DH9"/>
    <mergeCell ref="Z10:AA10"/>
    <mergeCell ref="AB10:AC10"/>
    <mergeCell ref="AD10:AE10"/>
    <mergeCell ref="AF10:AG10"/>
    <mergeCell ref="AH10:AI10"/>
    <mergeCell ref="AJ10:AK10"/>
    <mergeCell ref="AL10:AM10"/>
    <mergeCell ref="AN10:AO10"/>
    <mergeCell ref="AP10:AQ10"/>
    <mergeCell ref="CU9:CV9"/>
    <mergeCell ref="CW9:CX9"/>
    <mergeCell ref="CY9:CZ9"/>
    <mergeCell ref="DA9:DB9"/>
    <mergeCell ref="DC9:DD9"/>
    <mergeCell ref="DE9:DF9"/>
    <mergeCell ref="CI9:CJ9"/>
    <mergeCell ref="CK9:CL9"/>
    <mergeCell ref="CM9:CN9"/>
    <mergeCell ref="CO9:CP9"/>
    <mergeCell ref="CQ9:CR9"/>
    <mergeCell ref="CS9:CT9"/>
    <mergeCell ref="BW9:BX9"/>
    <mergeCell ref="BY9:BZ9"/>
    <mergeCell ref="CA9:CB9"/>
    <mergeCell ref="CC9:CD9"/>
    <mergeCell ref="CE9:CF9"/>
    <mergeCell ref="CG9:CH9"/>
    <mergeCell ref="BK9:BL9"/>
    <mergeCell ref="BM9:BN9"/>
    <mergeCell ref="BO9:BP9"/>
    <mergeCell ref="BQ9:BR9"/>
    <mergeCell ref="BS9:BT9"/>
    <mergeCell ref="BU9:BV9"/>
    <mergeCell ref="AY9:AZ9"/>
    <mergeCell ref="BA9:BB9"/>
    <mergeCell ref="BC9:BD9"/>
    <mergeCell ref="BE9:BF9"/>
    <mergeCell ref="BG9:BH9"/>
    <mergeCell ref="BI9:BJ9"/>
    <mergeCell ref="AM9:AN9"/>
    <mergeCell ref="AO9:AP9"/>
    <mergeCell ref="AQ9:AR9"/>
    <mergeCell ref="AS9:AT9"/>
    <mergeCell ref="AU9:AV9"/>
    <mergeCell ref="AW9:AX9"/>
    <mergeCell ref="AA9:AB9"/>
    <mergeCell ref="AC9:AD9"/>
    <mergeCell ref="AE9:AF9"/>
    <mergeCell ref="AG9:AH9"/>
    <mergeCell ref="AI9:AJ9"/>
    <mergeCell ref="AK9:AL9"/>
    <mergeCell ref="CX8:CY8"/>
    <mergeCell ref="CZ8:DA8"/>
    <mergeCell ref="DB8:DC8"/>
    <mergeCell ref="DD8:DE8"/>
    <mergeCell ref="DF8:DG8"/>
    <mergeCell ref="DH8:DI8"/>
    <mergeCell ref="CL8:CM8"/>
    <mergeCell ref="CN8:CO8"/>
    <mergeCell ref="CP8:CQ8"/>
    <mergeCell ref="CR8:CS8"/>
    <mergeCell ref="CT8:CU8"/>
    <mergeCell ref="CV8:CW8"/>
    <mergeCell ref="BZ8:CA8"/>
    <mergeCell ref="CB8:CC8"/>
    <mergeCell ref="CD8:CE8"/>
    <mergeCell ref="CF8:CG8"/>
    <mergeCell ref="CH8:CI8"/>
    <mergeCell ref="CJ8:CK8"/>
    <mergeCell ref="BN8:BO8"/>
    <mergeCell ref="BP8:BQ8"/>
    <mergeCell ref="BR8:BS8"/>
    <mergeCell ref="BT8:BU8"/>
    <mergeCell ref="BV8:BW8"/>
    <mergeCell ref="BX8:BY8"/>
    <mergeCell ref="BB8:BC8"/>
    <mergeCell ref="BD8:BE8"/>
    <mergeCell ref="BF8:BG8"/>
    <mergeCell ref="BH8:BI8"/>
    <mergeCell ref="BJ8:BK8"/>
    <mergeCell ref="BL8:BM8"/>
    <mergeCell ref="AP8:AQ8"/>
    <mergeCell ref="AR8:AS8"/>
    <mergeCell ref="AT8:AU8"/>
    <mergeCell ref="AV8:AW8"/>
    <mergeCell ref="AX8:AY8"/>
    <mergeCell ref="AZ8:BA8"/>
    <mergeCell ref="DE7:DF7"/>
    <mergeCell ref="DG7:DH7"/>
    <mergeCell ref="Z8:AA8"/>
    <mergeCell ref="AB8:AC8"/>
    <mergeCell ref="AD8:AE8"/>
    <mergeCell ref="AF8:AG8"/>
    <mergeCell ref="AH8:AI8"/>
    <mergeCell ref="AJ8:AK8"/>
    <mergeCell ref="AL8:AM8"/>
    <mergeCell ref="AN8:AO8"/>
    <mergeCell ref="CS7:CT7"/>
    <mergeCell ref="CU7:CV7"/>
    <mergeCell ref="CW7:CX7"/>
    <mergeCell ref="CY7:CZ7"/>
    <mergeCell ref="DA7:DB7"/>
    <mergeCell ref="DC7:DD7"/>
    <mergeCell ref="CG7:CH7"/>
    <mergeCell ref="CI7:CJ7"/>
    <mergeCell ref="CK7:CL7"/>
    <mergeCell ref="CM7:CN7"/>
    <mergeCell ref="CO7:CP7"/>
    <mergeCell ref="CQ7:CR7"/>
    <mergeCell ref="BU7:BV7"/>
    <mergeCell ref="BW7:BX7"/>
    <mergeCell ref="BY7:BZ7"/>
    <mergeCell ref="CA7:CB7"/>
    <mergeCell ref="CC7:CD7"/>
    <mergeCell ref="CE7:CF7"/>
    <mergeCell ref="BI7:BJ7"/>
    <mergeCell ref="BK7:BL7"/>
    <mergeCell ref="BM7:BN7"/>
    <mergeCell ref="BO7:BP7"/>
    <mergeCell ref="BQ7:BR7"/>
    <mergeCell ref="BS7:BT7"/>
    <mergeCell ref="AW7:AX7"/>
    <mergeCell ref="AY7:AZ7"/>
    <mergeCell ref="BA7:BB7"/>
    <mergeCell ref="BC7:BD7"/>
    <mergeCell ref="BE7:BF7"/>
    <mergeCell ref="BG7:BH7"/>
    <mergeCell ref="AK7:AL7"/>
    <mergeCell ref="AM7:AN7"/>
    <mergeCell ref="AO7:AP7"/>
    <mergeCell ref="AQ7:AR7"/>
    <mergeCell ref="AS7:AT7"/>
    <mergeCell ref="AU7:AV7"/>
    <mergeCell ref="Y7:Z7"/>
    <mergeCell ref="AA7:AB7"/>
    <mergeCell ref="AC7:AD7"/>
    <mergeCell ref="AE7:AF7"/>
    <mergeCell ref="AG7:AH7"/>
    <mergeCell ref="AI7:AJ7"/>
    <mergeCell ref="M7:N7"/>
    <mergeCell ref="O7:P7"/>
    <mergeCell ref="Q7:R7"/>
    <mergeCell ref="S7:T7"/>
    <mergeCell ref="U7:V7"/>
    <mergeCell ref="W7:X7"/>
    <mergeCell ref="A7:B7"/>
    <mergeCell ref="C7:D7"/>
    <mergeCell ref="E7:F7"/>
    <mergeCell ref="G7:H7"/>
    <mergeCell ref="I7:J7"/>
    <mergeCell ref="K7:L7"/>
    <mergeCell ref="CX6:CY6"/>
    <mergeCell ref="CZ6:DA6"/>
    <mergeCell ref="DB6:DC6"/>
    <mergeCell ref="DD6:DE6"/>
    <mergeCell ref="DF6:DG6"/>
    <mergeCell ref="BB6:BC6"/>
    <mergeCell ref="BD6:BE6"/>
    <mergeCell ref="BF6:BG6"/>
    <mergeCell ref="BH6:BI6"/>
    <mergeCell ref="BJ6:BK6"/>
    <mergeCell ref="BL6:BM6"/>
    <mergeCell ref="AP6:AQ6"/>
    <mergeCell ref="AR6:AS6"/>
    <mergeCell ref="AT6:AU6"/>
    <mergeCell ref="AV6:AW6"/>
    <mergeCell ref="AX6:AY6"/>
    <mergeCell ref="AZ6:BA6"/>
    <mergeCell ref="AD6:AE6"/>
    <mergeCell ref="AF6:AG6"/>
    <mergeCell ref="AH6:AI6"/>
    <mergeCell ref="DH6:DI6"/>
    <mergeCell ref="CL6:CM6"/>
    <mergeCell ref="CN6:CO6"/>
    <mergeCell ref="CP6:CQ6"/>
    <mergeCell ref="CR6:CS6"/>
    <mergeCell ref="CT6:CU6"/>
    <mergeCell ref="CV6:CW6"/>
    <mergeCell ref="BZ6:CA6"/>
    <mergeCell ref="CB6:CC6"/>
    <mergeCell ref="CD6:CE6"/>
    <mergeCell ref="CF6:CG6"/>
    <mergeCell ref="CH6:CI6"/>
    <mergeCell ref="CJ6:CK6"/>
    <mergeCell ref="BN6:BO6"/>
    <mergeCell ref="BP6:BQ6"/>
    <mergeCell ref="BR6:BS6"/>
    <mergeCell ref="BT6:BU6"/>
    <mergeCell ref="BV6:BW6"/>
    <mergeCell ref="BX6:BY6"/>
    <mergeCell ref="AJ6:AK6"/>
    <mergeCell ref="AL6:AM6"/>
    <mergeCell ref="AN6:AO6"/>
    <mergeCell ref="R6:S6"/>
    <mergeCell ref="T6:U6"/>
    <mergeCell ref="V6:W6"/>
    <mergeCell ref="X6:Y6"/>
    <mergeCell ref="Z6:AA6"/>
    <mergeCell ref="AB6:AC6"/>
    <mergeCell ref="DE5:DF5"/>
    <mergeCell ref="DG5:DH5"/>
    <mergeCell ref="B6:C6"/>
    <mergeCell ref="D6:E6"/>
    <mergeCell ref="F6:G6"/>
    <mergeCell ref="H6:I6"/>
    <mergeCell ref="J6:K6"/>
    <mergeCell ref="L6:M6"/>
    <mergeCell ref="N6:O6"/>
    <mergeCell ref="P6:Q6"/>
    <mergeCell ref="CS5:CT5"/>
    <mergeCell ref="CU5:CV5"/>
    <mergeCell ref="CW5:CX5"/>
    <mergeCell ref="CY5:CZ5"/>
    <mergeCell ref="DA5:DB5"/>
    <mergeCell ref="DC5:DD5"/>
    <mergeCell ref="CG5:CH5"/>
    <mergeCell ref="CI5:CJ5"/>
    <mergeCell ref="CK5:CL5"/>
    <mergeCell ref="CM5:CN5"/>
    <mergeCell ref="CO5:CP5"/>
    <mergeCell ref="CQ5:CR5"/>
    <mergeCell ref="BU5:BV5"/>
    <mergeCell ref="BW5:BX5"/>
    <mergeCell ref="BY5:BZ5"/>
    <mergeCell ref="CA5:CB5"/>
    <mergeCell ref="CC5:CD5"/>
    <mergeCell ref="CE5:CF5"/>
    <mergeCell ref="BI5:BJ5"/>
    <mergeCell ref="BK5:BL5"/>
    <mergeCell ref="BM5:BN5"/>
    <mergeCell ref="BO5:BP5"/>
    <mergeCell ref="BQ5:BR5"/>
    <mergeCell ref="BS5:BT5"/>
    <mergeCell ref="AW5:AX5"/>
    <mergeCell ref="AY5:AZ5"/>
    <mergeCell ref="BA5:BB5"/>
    <mergeCell ref="BC5:BD5"/>
    <mergeCell ref="BE5:BF5"/>
    <mergeCell ref="BG5:BH5"/>
    <mergeCell ref="AK5:AL5"/>
    <mergeCell ref="AM5:AN5"/>
    <mergeCell ref="AO5:AP5"/>
    <mergeCell ref="AQ5:AR5"/>
    <mergeCell ref="AS5:AT5"/>
    <mergeCell ref="AU5:AV5"/>
    <mergeCell ref="Y5:Z5"/>
    <mergeCell ref="AA5:AB5"/>
    <mergeCell ref="AC5:AD5"/>
    <mergeCell ref="AE5:AF5"/>
    <mergeCell ref="AG5:AH5"/>
    <mergeCell ref="AI5:AJ5"/>
    <mergeCell ref="M5:N5"/>
    <mergeCell ref="O5:P5"/>
    <mergeCell ref="Q5:R5"/>
    <mergeCell ref="S5:T5"/>
    <mergeCell ref="U5:V5"/>
    <mergeCell ref="W5:X5"/>
    <mergeCell ref="A5:B5"/>
    <mergeCell ref="C5:D5"/>
    <mergeCell ref="E5:F5"/>
    <mergeCell ref="G5:H5"/>
    <mergeCell ref="I5:J5"/>
    <mergeCell ref="K5:L5"/>
    <mergeCell ref="CX4:CY4"/>
    <mergeCell ref="CZ4:DA4"/>
    <mergeCell ref="DB4:DC4"/>
    <mergeCell ref="DD4:DE4"/>
    <mergeCell ref="DF4:DG4"/>
    <mergeCell ref="DH4:DI4"/>
    <mergeCell ref="CL4:CM4"/>
    <mergeCell ref="CN4:CO4"/>
    <mergeCell ref="CP4:CQ4"/>
    <mergeCell ref="CR4:CS4"/>
    <mergeCell ref="CT4:CU4"/>
    <mergeCell ref="CV4:CW4"/>
    <mergeCell ref="BZ4:CA4"/>
    <mergeCell ref="CB4:CC4"/>
    <mergeCell ref="CD4:CE4"/>
    <mergeCell ref="CF4:CG4"/>
    <mergeCell ref="CH4:CI4"/>
    <mergeCell ref="CJ4:CK4"/>
    <mergeCell ref="BN4:BO4"/>
    <mergeCell ref="BP4:BQ4"/>
    <mergeCell ref="BR4:BS4"/>
    <mergeCell ref="BT4:BU4"/>
    <mergeCell ref="BV4:BW4"/>
    <mergeCell ref="BX4:BY4"/>
    <mergeCell ref="BB4:BC4"/>
    <mergeCell ref="BD4:BE4"/>
    <mergeCell ref="BF4:BG4"/>
    <mergeCell ref="BH4:BI4"/>
    <mergeCell ref="BJ4:BK4"/>
    <mergeCell ref="BL4:BM4"/>
    <mergeCell ref="AP4:AQ4"/>
    <mergeCell ref="AR4:AS4"/>
    <mergeCell ref="AT4:AU4"/>
    <mergeCell ref="AV4:AW4"/>
    <mergeCell ref="AX4:AY4"/>
    <mergeCell ref="AZ4:BA4"/>
    <mergeCell ref="AD4:AE4"/>
    <mergeCell ref="AF4:AG4"/>
    <mergeCell ref="AH4:AI4"/>
    <mergeCell ref="AJ4:AK4"/>
    <mergeCell ref="AL4:AM4"/>
    <mergeCell ref="AN4:AO4"/>
    <mergeCell ref="R4:S4"/>
    <mergeCell ref="T4:U4"/>
    <mergeCell ref="V4:W4"/>
    <mergeCell ref="X4:Y4"/>
    <mergeCell ref="Z4:AA4"/>
    <mergeCell ref="AB4:AC4"/>
    <mergeCell ref="DE3:DF3"/>
    <mergeCell ref="DG3:DH3"/>
    <mergeCell ref="B4:C4"/>
    <mergeCell ref="D4:E4"/>
    <mergeCell ref="F4:G4"/>
    <mergeCell ref="H4:I4"/>
    <mergeCell ref="J4:K4"/>
    <mergeCell ref="L4:M4"/>
    <mergeCell ref="N4:O4"/>
    <mergeCell ref="P4:Q4"/>
    <mergeCell ref="CS3:CT3"/>
    <mergeCell ref="CU3:CV3"/>
    <mergeCell ref="CW3:CX3"/>
    <mergeCell ref="CY3:CZ3"/>
    <mergeCell ref="DA3:DB3"/>
    <mergeCell ref="DC3:DD3"/>
    <mergeCell ref="CG3:CH3"/>
    <mergeCell ref="CI3:CJ3"/>
    <mergeCell ref="CK3:CL3"/>
    <mergeCell ref="CM3:CN3"/>
    <mergeCell ref="CO3:CP3"/>
    <mergeCell ref="CQ3:CR3"/>
    <mergeCell ref="BU3:BV3"/>
    <mergeCell ref="BW3:BX3"/>
    <mergeCell ref="BY3:BZ3"/>
    <mergeCell ref="CA3:CB3"/>
    <mergeCell ref="CC3:CD3"/>
    <mergeCell ref="CE3:CF3"/>
    <mergeCell ref="BI3:BJ3"/>
    <mergeCell ref="BK3:BL3"/>
    <mergeCell ref="BM3:BN3"/>
    <mergeCell ref="BO3:BP3"/>
    <mergeCell ref="BQ3:BR3"/>
    <mergeCell ref="BS3:BT3"/>
    <mergeCell ref="AW3:AX3"/>
    <mergeCell ref="AY3:AZ3"/>
    <mergeCell ref="BA3:BB3"/>
    <mergeCell ref="BC3:BD3"/>
    <mergeCell ref="BE3:BF3"/>
    <mergeCell ref="BG3:BH3"/>
    <mergeCell ref="AK3:AL3"/>
    <mergeCell ref="AM3:AN3"/>
    <mergeCell ref="AO3:AP3"/>
    <mergeCell ref="AQ3:AR3"/>
    <mergeCell ref="AS3:AT3"/>
    <mergeCell ref="AU3:AV3"/>
    <mergeCell ref="Y3:Z3"/>
    <mergeCell ref="AA3:AB3"/>
    <mergeCell ref="AC3:AD3"/>
    <mergeCell ref="AE3:AF3"/>
    <mergeCell ref="AG3:AH3"/>
    <mergeCell ref="AI3:AJ3"/>
    <mergeCell ref="M3:N3"/>
    <mergeCell ref="O3:P3"/>
    <mergeCell ref="Q3:R3"/>
    <mergeCell ref="S3:T3"/>
    <mergeCell ref="U3:V3"/>
    <mergeCell ref="W3:X3"/>
    <mergeCell ref="A3:B3"/>
    <mergeCell ref="C3:D3"/>
    <mergeCell ref="E3:F3"/>
    <mergeCell ref="G3:H3"/>
    <mergeCell ref="I3:J3"/>
    <mergeCell ref="K3:L3"/>
    <mergeCell ref="CX2:CY2"/>
    <mergeCell ref="CZ2:DA2"/>
    <mergeCell ref="DB2:DC2"/>
    <mergeCell ref="DD2:DE2"/>
    <mergeCell ref="DF2:DG2"/>
    <mergeCell ref="BB2:BC2"/>
    <mergeCell ref="BD2:BE2"/>
    <mergeCell ref="BF2:BG2"/>
    <mergeCell ref="BH2:BI2"/>
    <mergeCell ref="BJ2:BK2"/>
    <mergeCell ref="BL2:BM2"/>
    <mergeCell ref="AP2:AQ2"/>
    <mergeCell ref="AR2:AS2"/>
    <mergeCell ref="AT2:AU2"/>
    <mergeCell ref="AV2:AW2"/>
    <mergeCell ref="AX2:AY2"/>
    <mergeCell ref="AZ2:BA2"/>
    <mergeCell ref="AD2:AE2"/>
    <mergeCell ref="AF2:AG2"/>
    <mergeCell ref="AH2:AI2"/>
    <mergeCell ref="DH2:DI2"/>
    <mergeCell ref="CL2:CM2"/>
    <mergeCell ref="CN2:CO2"/>
    <mergeCell ref="CP2:CQ2"/>
    <mergeCell ref="CR2:CS2"/>
    <mergeCell ref="CT2:CU2"/>
    <mergeCell ref="CV2:CW2"/>
    <mergeCell ref="BZ2:CA2"/>
    <mergeCell ref="CB2:CC2"/>
    <mergeCell ref="CD2:CE2"/>
    <mergeCell ref="CF2:CG2"/>
    <mergeCell ref="CH2:CI2"/>
    <mergeCell ref="CJ2:CK2"/>
    <mergeCell ref="BN2:BO2"/>
    <mergeCell ref="BP2:BQ2"/>
    <mergeCell ref="BR2:BS2"/>
    <mergeCell ref="BT2:BU2"/>
    <mergeCell ref="BV2:BW2"/>
    <mergeCell ref="BX2:BY2"/>
    <mergeCell ref="AJ2:AK2"/>
    <mergeCell ref="AL2:AM2"/>
    <mergeCell ref="AN2:AO2"/>
    <mergeCell ref="R2:S2"/>
    <mergeCell ref="T2:U2"/>
    <mergeCell ref="V2:W2"/>
    <mergeCell ref="X2:Y2"/>
    <mergeCell ref="Z2:AA2"/>
    <mergeCell ref="AB2:AC2"/>
    <mergeCell ref="DE1:DF1"/>
    <mergeCell ref="DG1:DH1"/>
    <mergeCell ref="B2:C2"/>
    <mergeCell ref="D2:E2"/>
    <mergeCell ref="F2:G2"/>
    <mergeCell ref="H2:I2"/>
    <mergeCell ref="J2:K2"/>
    <mergeCell ref="L2:M2"/>
    <mergeCell ref="N2:O2"/>
    <mergeCell ref="P2:Q2"/>
    <mergeCell ref="CS1:CT1"/>
    <mergeCell ref="CU1:CV1"/>
    <mergeCell ref="CW1:CX1"/>
    <mergeCell ref="CY1:CZ1"/>
    <mergeCell ref="DA1:DB1"/>
    <mergeCell ref="DC1:DD1"/>
    <mergeCell ref="CG1:CH1"/>
    <mergeCell ref="CI1:CJ1"/>
    <mergeCell ref="CK1:CL1"/>
    <mergeCell ref="CM1:CN1"/>
    <mergeCell ref="CO1:CP1"/>
    <mergeCell ref="CQ1:CR1"/>
    <mergeCell ref="BU1:BV1"/>
    <mergeCell ref="BW1:BX1"/>
    <mergeCell ref="BY1:BZ1"/>
    <mergeCell ref="CA1:CB1"/>
    <mergeCell ref="CC1:CD1"/>
    <mergeCell ref="CE1:CF1"/>
    <mergeCell ref="BI1:BJ1"/>
    <mergeCell ref="BK1:BL1"/>
    <mergeCell ref="BM1:BN1"/>
    <mergeCell ref="BO1:BP1"/>
    <mergeCell ref="BQ1:BR1"/>
    <mergeCell ref="BS1:BT1"/>
    <mergeCell ref="AW1:AX1"/>
    <mergeCell ref="AY1:AZ1"/>
    <mergeCell ref="BA1:BB1"/>
    <mergeCell ref="BC1:BD1"/>
    <mergeCell ref="BE1:BF1"/>
    <mergeCell ref="BG1:BH1"/>
    <mergeCell ref="A1:B1"/>
    <mergeCell ref="C1:D1"/>
    <mergeCell ref="E1:F1"/>
    <mergeCell ref="G1:H1"/>
    <mergeCell ref="I1:J1"/>
    <mergeCell ref="K1:L1"/>
    <mergeCell ref="AK1:AL1"/>
    <mergeCell ref="AM1:AN1"/>
    <mergeCell ref="AO1:AP1"/>
    <mergeCell ref="AQ1:AR1"/>
    <mergeCell ref="AS1:AT1"/>
    <mergeCell ref="AU1:AV1"/>
    <mergeCell ref="Y1:Z1"/>
    <mergeCell ref="AA1:AB1"/>
    <mergeCell ref="AC1:AD1"/>
    <mergeCell ref="AE1:AF1"/>
    <mergeCell ref="AG1:AH1"/>
    <mergeCell ref="AI1:AJ1"/>
    <mergeCell ref="M1:N1"/>
    <mergeCell ref="O1:P1"/>
    <mergeCell ref="Q1:R1"/>
    <mergeCell ref="S1:T1"/>
    <mergeCell ref="U1:V1"/>
    <mergeCell ref="W1:X1"/>
  </mergeCells>
  <phoneticPr fontId="1"/>
  <conditionalFormatting sqref="Q1:DR53 A1:P1 B2:P2 A3:P3 B4:P4 A5:P5 B6:P6 A7:P7">
    <cfRule type="cellIs" dxfId="0" priority="1" operator="equal">
      <formula>1</formula>
    </cfRule>
  </conditionalFormatting>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8</vt:i4>
      </vt:variant>
    </vt:vector>
  </HeadingPairs>
  <TitlesOfParts>
    <vt:vector size="8" baseType="lpstr">
      <vt:lpstr>pascal1</vt:lpstr>
      <vt:lpstr>数列</vt:lpstr>
      <vt:lpstr>最短経路</vt:lpstr>
      <vt:lpstr>Fibonacci</vt:lpstr>
      <vt:lpstr>黄金比</vt:lpstr>
      <vt:lpstr>Cataran</vt:lpstr>
      <vt:lpstr>sherpin0</vt:lpstr>
      <vt:lpstr>sherpin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tochankt</dc:creator>
  <cp:lastModifiedBy>栃木欣也</cp:lastModifiedBy>
  <dcterms:created xsi:type="dcterms:W3CDTF">2011-10-30T06:03:18Z</dcterms:created>
  <dcterms:modified xsi:type="dcterms:W3CDTF">2012-07-16T15:27:23Z</dcterms:modified>
</cp:coreProperties>
</file>